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mon\Desktop\"/>
    </mc:Choice>
  </mc:AlternateContent>
  <xr:revisionPtr revIDLastSave="0" documentId="13_ncr:1_{9D6987D8-73B0-4426-A382-EF09C154D563}" xr6:coauthVersionLast="47" xr6:coauthVersionMax="47" xr10:uidLastSave="{00000000-0000-0000-0000-000000000000}"/>
  <bookViews>
    <workbookView xWindow="-120" yWindow="-120" windowWidth="29040" windowHeight="15840" xr2:uid="{84B53DAF-4273-4894-8B0F-D647821A7332}"/>
  </bookViews>
  <sheets>
    <sheet name="Sheet1" sheetId="1" r:id="rId1"/>
  </sheets>
  <definedNames>
    <definedName name="_xlnm.Print_Area" localSheetId="0">Sheet1!$A$1:$U$35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3" i="1" l="1"/>
  <c r="AT22" i="1"/>
  <c r="AT21" i="1"/>
  <c r="AT20" i="1"/>
  <c r="AT19" i="1"/>
  <c r="AT17" i="1"/>
  <c r="AT18" i="1"/>
  <c r="AT16" i="1"/>
  <c r="AT15" i="1"/>
  <c r="AT14" i="1"/>
  <c r="AT13" i="1"/>
  <c r="AT12" i="1"/>
  <c r="T28" i="1"/>
  <c r="R29" i="1"/>
  <c r="T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BD25" i="1"/>
  <c r="BC25" i="1"/>
  <c r="BB25" i="1"/>
  <c r="BA25" i="1"/>
  <c r="AZ25" i="1"/>
  <c r="AY25" i="1"/>
  <c r="AX25" i="1"/>
  <c r="AW25" i="1"/>
  <c r="T27" i="1" s="1"/>
  <c r="AV25" i="1"/>
  <c r="AU25" i="1"/>
  <c r="AT25" i="1"/>
  <c r="AS25" i="1"/>
  <c r="R24" i="1" l="1"/>
  <c r="AZ30" i="1"/>
  <c r="BA30" i="1"/>
  <c r="BB30" i="1"/>
  <c r="BC30" i="1"/>
  <c r="BD30" i="1"/>
  <c r="AY30" i="1"/>
  <c r="AS30" i="1"/>
  <c r="AT30" i="1"/>
  <c r="AU30" i="1"/>
  <c r="AV30" i="1"/>
  <c r="AW30" i="1"/>
  <c r="AX30" i="1"/>
  <c r="AZ31" i="1"/>
  <c r="BA31" i="1"/>
  <c r="BB31" i="1"/>
  <c r="BC31" i="1"/>
  <c r="BD31" i="1"/>
  <c r="AY31" i="1"/>
  <c r="AS31" i="1"/>
  <c r="AT31" i="1"/>
  <c r="AU31" i="1"/>
  <c r="AV31" i="1"/>
  <c r="AW31" i="1"/>
  <c r="AX31" i="1"/>
  <c r="AS26" i="1"/>
  <c r="BA27" i="1"/>
  <c r="BA26" i="1"/>
  <c r="BC27" i="1"/>
  <c r="BD27" i="1"/>
  <c r="BC26" i="1"/>
  <c r="BD26" i="1"/>
  <c r="AY27" i="1"/>
  <c r="AZ27" i="1"/>
  <c r="BB27" i="1"/>
  <c r="AY26" i="1"/>
  <c r="AZ26" i="1"/>
  <c r="BB26" i="1"/>
  <c r="AT27" i="1"/>
  <c r="AT26" i="1"/>
  <c r="AU27" i="1"/>
  <c r="AU26" i="1"/>
  <c r="AX27" i="1"/>
  <c r="AX26" i="1"/>
  <c r="AW27" i="1"/>
  <c r="AV26" i="1"/>
  <c r="AW26" i="1"/>
  <c r="AV13" i="1"/>
  <c r="AV15" i="1"/>
  <c r="AV16" i="1"/>
  <c r="AV17" i="1"/>
  <c r="AV18" i="1"/>
  <c r="AV19" i="1"/>
  <c r="AV20" i="1"/>
  <c r="AV21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V12" i="1"/>
  <c r="R28" i="1" l="1"/>
  <c r="R27" i="1"/>
  <c r="AV14" i="1"/>
  <c r="AV23" i="1"/>
  <c r="AV22" i="1"/>
  <c r="AS27" i="1"/>
  <c r="AV27" i="1"/>
  <c r="R34" i="1"/>
  <c r="R32" i="1"/>
  <c r="R33" i="1"/>
  <c r="T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Lyne Cloutier</author>
  </authors>
  <commentList>
    <comment ref="Q46" authorId="0" shapeId="0" xr:uid="{CD741B84-FEB6-4EC9-86F4-6149397DFF03}">
      <text>
        <r>
          <rPr>
            <b/>
            <sz val="9"/>
            <color rgb="FF000000"/>
            <rFont val="Tahoma"/>
            <family val="2"/>
          </rPr>
          <t>Lyne Cloutier: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Il serait intéressant d'encadré chacun des jours avec un trait plus large pour que d'un coup d'œil, on perçoive cela comme un seul bloc</t>
        </r>
      </text>
    </comment>
  </commentList>
</comments>
</file>

<file path=xl/sharedStrings.xml><?xml version="1.0" encoding="utf-8"?>
<sst xmlns="http://schemas.openxmlformats.org/spreadsheetml/2006/main" count="142" uniqueCount="31">
  <si>
    <t>Jour 1</t>
  </si>
  <si>
    <t>Jour 2</t>
  </si>
  <si>
    <t>SYSTOLIQUE</t>
  </si>
  <si>
    <t>DIASTOLIQUE</t>
  </si>
  <si>
    <t>MATIN</t>
  </si>
  <si>
    <t>MESURE 1</t>
  </si>
  <si>
    <t>MESURE 2</t>
  </si>
  <si>
    <t>POULS</t>
  </si>
  <si>
    <t>SOIR</t>
  </si>
  <si>
    <t>Jour 3</t>
  </si>
  <si>
    <t>Jour 4</t>
  </si>
  <si>
    <t>Jour 5</t>
  </si>
  <si>
    <t>Jour 6</t>
  </si>
  <si>
    <t>Jour 7</t>
  </si>
  <si>
    <t>BILAN</t>
  </si>
  <si>
    <t>Semaine</t>
  </si>
  <si>
    <t>12/05/2021</t>
  </si>
  <si>
    <t>MOYENNE</t>
  </si>
  <si>
    <t>HEBDOMADAIRE</t>
  </si>
  <si>
    <t>Exemple</t>
  </si>
  <si>
    <t xml:space="preserve"> </t>
  </si>
  <si>
    <t>Pour Imprimer votre fichier:
2- Selectionner l'onglet imprimer
3-Appuyer sur Imprimer</t>
  </si>
  <si>
    <r>
      <t xml:space="preserve">Pour Imprimer votre fichier:
1-Sélectionner l'onglet </t>
    </r>
    <r>
      <rPr>
        <b/>
        <sz val="16"/>
        <color theme="1"/>
        <rFont val="Calibri"/>
        <family val="2"/>
        <scheme val="minor"/>
      </rPr>
      <t>fichier</t>
    </r>
    <r>
      <rPr>
        <sz val="16"/>
        <color theme="1"/>
        <rFont val="Calibri"/>
        <family val="2"/>
        <scheme val="minor"/>
      </rPr>
      <t xml:space="preserve"> en haut à gauche de l'écran</t>
    </r>
  </si>
  <si>
    <t>Merci de prendre soin de votre santé. Complétez cette grille et partagez les résultats avec les professionnels de la santé est une excellente initiative!
À la maison, la pression artérielle devrait être en moyenne de moins de 135/85 mm Hg. Pour les personnes atteintes de diabète, une pression artérielle inférieure à 130/80 mm Hg serait préférable.
Toutes les valeurs obtenues à la suite des mesures de pression artérielle que vous avez faites doivent être notées même celles qui paraissent trop élevées ou trop basses.</t>
  </si>
  <si>
    <t>Date :</t>
  </si>
  <si>
    <t>Prénom :</t>
  </si>
  <si>
    <t>Nom :</t>
  </si>
  <si>
    <t>NOMBRE</t>
  </si>
  <si>
    <t>DE MESURE</t>
  </si>
  <si>
    <r>
      <t xml:space="preserve">              </t>
    </r>
    <r>
      <rPr>
        <b/>
        <sz val="15"/>
        <color rgb="FF3737B1"/>
        <rFont val="Calibri (Body)_x0000_"/>
      </rPr>
      <t xml:space="preserve"> MESURE 1</t>
    </r>
  </si>
  <si>
    <t xml:space="preserve">             MESURE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</si>
</sst>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2E8F1"/>
      <name val="Calibri"/>
      <family val="2"/>
      <scheme val="minor"/>
    </font>
    <font>
      <b/>
      <sz val="18"/>
      <color rgb="FFAF2C9A"/>
      <name val="Calibri (Body)_x0000_"/>
    </font>
    <font>
      <b/>
      <sz val="18"/>
      <color rgb="FF3737B1"/>
      <name val="Calibri (Body)_x0000_"/>
    </font>
    <font>
      <sz val="18"/>
      <color theme="1"/>
      <name val="Calibri (Body)_x0000_"/>
    </font>
    <font>
      <b/>
      <sz val="15"/>
      <color rgb="FFAF2C9A"/>
      <name val="Calibri (Body)_x0000_"/>
    </font>
    <font>
      <b/>
      <sz val="1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5"/>
      <color rgb="FF3737B1"/>
      <name val="Calibri (Body)_x0000_"/>
    </font>
    <font>
      <b/>
      <sz val="15"/>
      <color theme="1"/>
      <name val="Calibri (Body)_x0000_"/>
    </font>
    <font>
      <b/>
      <sz val="18"/>
      <color theme="1"/>
      <name val="Calibri (Body)_x0000_"/>
    </font>
    <font>
      <b/>
      <sz val="14"/>
      <name val="Calibri"/>
      <family val="2"/>
      <scheme val="minor"/>
    </font>
    <font>
      <b/>
      <sz val="16"/>
      <color theme="1"/>
      <name val="Calibri (Body)_x0000_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2CDE4"/>
        <bgColor indexed="64"/>
      </patternFill>
    </fill>
    <fill>
      <patternFill patternType="solid">
        <fgColor rgb="FFE6E5F1"/>
        <bgColor indexed="64"/>
      </patternFill>
    </fill>
    <fill>
      <patternFill patternType="solid">
        <fgColor rgb="FFE6D2E4"/>
        <bgColor indexed="64"/>
      </patternFill>
    </fill>
    <fill>
      <patternFill patternType="solid">
        <fgColor rgb="FFF2E8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Dot">
        <color indexed="64"/>
      </bottom>
      <diagonal/>
    </border>
    <border>
      <left style="thick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DashDot">
        <color indexed="64"/>
      </bottom>
      <diagonal/>
    </border>
    <border>
      <left style="thick">
        <color indexed="64"/>
      </left>
      <right style="thick">
        <color indexed="64"/>
      </right>
      <top style="mediumDashDot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0" fillId="0" borderId="0" xfId="0" applyProtection="1"/>
    <xf numFmtId="0" fontId="6" fillId="0" borderId="0" xfId="0" applyFont="1" applyAlignment="1" applyProtection="1">
      <alignment vertical="top" wrapText="1"/>
    </xf>
    <xf numFmtId="0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51" xfId="0" applyNumberFormat="1" applyFont="1" applyBorder="1" applyAlignment="1" applyProtection="1">
      <alignment horizontal="left"/>
      <protection locked="0"/>
    </xf>
    <xf numFmtId="0" fontId="8" fillId="0" borderId="51" xfId="0" applyNumberFormat="1" applyFont="1" applyBorder="1" applyAlignment="1" applyProtection="1">
      <alignment horizontal="left"/>
    </xf>
    <xf numFmtId="0" fontId="0" fillId="0" borderId="33" xfId="0" applyBorder="1"/>
    <xf numFmtId="0" fontId="10" fillId="0" borderId="0" xfId="0" applyFont="1" applyProtection="1"/>
    <xf numFmtId="0" fontId="8" fillId="0" borderId="62" xfId="0" applyFont="1" applyFill="1" applyBorder="1" applyProtection="1"/>
    <xf numFmtId="0" fontId="8" fillId="5" borderId="63" xfId="0" applyFont="1" applyFill="1" applyBorder="1" applyProtection="1"/>
    <xf numFmtId="0" fontId="8" fillId="6" borderId="64" xfId="0" applyFont="1" applyFill="1" applyBorder="1" applyProtection="1"/>
    <xf numFmtId="0" fontId="8" fillId="3" borderId="63" xfId="0" applyFont="1" applyFill="1" applyBorder="1" applyProtection="1"/>
    <xf numFmtId="0" fontId="8" fillId="4" borderId="64" xfId="0" applyFont="1" applyFill="1" applyBorder="1" applyProtection="1"/>
    <xf numFmtId="0" fontId="8" fillId="0" borderId="65" xfId="0" applyFont="1" applyFill="1" applyBorder="1" applyProtection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0" borderId="39" xfId="0" applyFont="1" applyFill="1" applyBorder="1" applyProtection="1"/>
    <xf numFmtId="0" fontId="22" fillId="0" borderId="62" xfId="0" applyFont="1" applyFill="1" applyBorder="1" applyProtection="1"/>
    <xf numFmtId="0" fontId="8" fillId="0" borderId="34" xfId="0" applyFont="1" applyFill="1" applyBorder="1" applyProtection="1"/>
    <xf numFmtId="0" fontId="8" fillId="7" borderId="42" xfId="0" applyFont="1" applyFill="1" applyBorder="1" applyProtection="1"/>
    <xf numFmtId="0" fontId="8" fillId="8" borderId="44" xfId="0" applyFont="1" applyFill="1" applyBorder="1" applyProtection="1"/>
    <xf numFmtId="0" fontId="8" fillId="0" borderId="58" xfId="0" applyFont="1" applyFill="1" applyBorder="1" applyProtection="1"/>
    <xf numFmtId="0" fontId="8" fillId="0" borderId="4" xfId="0" applyFont="1" applyFill="1" applyBorder="1" applyProtection="1"/>
    <xf numFmtId="0" fontId="8" fillId="5" borderId="16" xfId="0" applyFont="1" applyFill="1" applyBorder="1" applyProtection="1"/>
    <xf numFmtId="0" fontId="8" fillId="6" borderId="17" xfId="0" applyFont="1" applyFill="1" applyBorder="1" applyProtection="1"/>
    <xf numFmtId="0" fontId="8" fillId="6" borderId="12" xfId="0" applyFont="1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3" borderId="16" xfId="0" applyFont="1" applyFill="1" applyBorder="1" applyProtection="1"/>
    <xf numFmtId="0" fontId="8" fillId="3" borderId="14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Protection="1"/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Protection="1"/>
    <xf numFmtId="0" fontId="22" fillId="0" borderId="9" xfId="0" applyFont="1" applyFill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4" fillId="0" borderId="0" xfId="0" applyFont="1"/>
    <xf numFmtId="0" fontId="24" fillId="0" borderId="0" xfId="0" applyFont="1" applyFill="1"/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40" xfId="0" applyFont="1" applyFill="1" applyBorder="1" applyAlignment="1" applyProtection="1">
      <alignment horizontal="center"/>
      <protection locked="0"/>
    </xf>
    <xf numFmtId="0" fontId="8" fillId="6" borderId="18" xfId="0" applyFont="1" applyFill="1" applyBorder="1" applyAlignment="1" applyProtection="1">
      <alignment horizontal="center"/>
      <protection locked="0"/>
    </xf>
    <xf numFmtId="0" fontId="8" fillId="6" borderId="45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55" xfId="0" applyFont="1" applyFill="1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/>
    </xf>
    <xf numFmtId="0" fontId="7" fillId="0" borderId="26" xfId="0" applyFont="1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left" vertical="top"/>
    </xf>
    <xf numFmtId="0" fontId="0" fillId="0" borderId="27" xfId="0" applyBorder="1" applyAlignment="1" applyProtection="1">
      <alignment horizontal="left" vertical="top"/>
    </xf>
    <xf numFmtId="0" fontId="0" fillId="0" borderId="28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29" xfId="0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top"/>
    </xf>
    <xf numFmtId="0" fontId="0" fillId="0" borderId="31" xfId="0" applyBorder="1" applyAlignment="1" applyProtection="1">
      <alignment horizontal="left" vertical="top"/>
    </xf>
    <xf numFmtId="0" fontId="0" fillId="0" borderId="32" xfId="0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3" fillId="0" borderId="22" xfId="0" applyFont="1" applyFill="1" applyBorder="1" applyAlignment="1" applyProtection="1">
      <alignment horizontal="center"/>
    </xf>
    <xf numFmtId="0" fontId="8" fillId="0" borderId="25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16" fillId="0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center"/>
      <protection locked="0"/>
    </xf>
    <xf numFmtId="0" fontId="8" fillId="5" borderId="15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center"/>
    </xf>
    <xf numFmtId="0" fontId="8" fillId="4" borderId="40" xfId="0" applyFont="1" applyFill="1" applyBorder="1" applyAlignment="1" applyProtection="1">
      <alignment horizontal="center"/>
    </xf>
    <xf numFmtId="0" fontId="19" fillId="0" borderId="60" xfId="0" applyFont="1" applyFill="1" applyBorder="1" applyAlignment="1" applyProtection="1">
      <alignment horizontal="center"/>
    </xf>
    <xf numFmtId="0" fontId="22" fillId="0" borderId="41" xfId="0" applyFont="1" applyFill="1" applyBorder="1" applyAlignment="1" applyProtection="1">
      <alignment horizontal="center"/>
    </xf>
    <xf numFmtId="0" fontId="8" fillId="3" borderId="57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45" xfId="0" applyFont="1" applyFill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/>
      <protection locked="0"/>
    </xf>
    <xf numFmtId="0" fontId="16" fillId="0" borderId="60" xfId="0" applyFont="1" applyFill="1" applyBorder="1" applyAlignment="1" applyProtection="1">
      <alignment horizontal="center"/>
    </xf>
    <xf numFmtId="0" fontId="8" fillId="0" borderId="41" xfId="0" applyFont="1" applyFill="1" applyBorder="1" applyAlignment="1" applyProtection="1">
      <alignment horizontal="center"/>
    </xf>
    <xf numFmtId="0" fontId="8" fillId="0" borderId="61" xfId="0" applyFont="1" applyFill="1" applyBorder="1" applyAlignment="1" applyProtection="1">
      <alignment horizontal="center"/>
      <protection locked="0"/>
    </xf>
    <xf numFmtId="0" fontId="8" fillId="0" borderId="49" xfId="0" applyFont="1" applyFill="1" applyBorder="1" applyAlignment="1" applyProtection="1">
      <alignment horizontal="center"/>
      <protection locked="0"/>
    </xf>
    <xf numFmtId="0" fontId="8" fillId="5" borderId="57" xfId="0" applyFont="1" applyFill="1" applyBorder="1" applyAlignment="1" applyProtection="1">
      <alignment horizontal="center"/>
      <protection locked="0"/>
    </xf>
    <xf numFmtId="0" fontId="8" fillId="5" borderId="43" xfId="0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12" fillId="0" borderId="40" xfId="0" applyFont="1" applyFill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8" fillId="0" borderId="52" xfId="0" applyFont="1" applyBorder="1" applyAlignment="1" applyProtection="1">
      <alignment horizontal="center"/>
    </xf>
    <xf numFmtId="0" fontId="16" fillId="0" borderId="9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0" fontId="19" fillId="0" borderId="11" xfId="0" applyFont="1" applyFill="1" applyBorder="1" applyAlignment="1" applyProtection="1">
      <alignment horizontal="center"/>
    </xf>
    <xf numFmtId="0" fontId="8" fillId="0" borderId="40" xfId="0" applyFont="1" applyFill="1" applyBorder="1" applyAlignment="1" applyProtection="1">
      <alignment horizontal="center"/>
    </xf>
    <xf numFmtId="0" fontId="8" fillId="5" borderId="9" xfId="0" applyFont="1" applyFill="1" applyBorder="1" applyAlignment="1" applyProtection="1">
      <alignment horizontal="center"/>
    </xf>
    <xf numFmtId="0" fontId="8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21" fillId="0" borderId="37" xfId="0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38" xfId="0" applyFont="1" applyFill="1" applyBorder="1" applyAlignment="1" applyProtection="1">
      <alignment horizontal="center"/>
    </xf>
    <xf numFmtId="0" fontId="17" fillId="0" borderId="41" xfId="0" applyFont="1" applyFill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8" fillId="0" borderId="52" xfId="0" applyNumberFormat="1" applyFont="1" applyBorder="1" applyAlignment="1" applyProtection="1">
      <alignment horizontal="center"/>
      <protection locked="0"/>
    </xf>
    <xf numFmtId="0" fontId="18" fillId="0" borderId="41" xfId="0" applyFont="1" applyFill="1" applyBorder="1" applyAlignment="1" applyProtection="1">
      <alignment horizontal="center"/>
    </xf>
    <xf numFmtId="0" fontId="13" fillId="0" borderId="53" xfId="0" applyFont="1" applyFill="1" applyBorder="1" applyAlignment="1" applyProtection="1">
      <alignment horizontal="center"/>
    </xf>
    <xf numFmtId="0" fontId="8" fillId="0" borderId="54" xfId="0" applyFont="1" applyFill="1" applyBorder="1" applyAlignment="1" applyProtection="1">
      <alignment horizontal="center"/>
    </xf>
    <xf numFmtId="0" fontId="14" fillId="0" borderId="46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22" fillId="0" borderId="50" xfId="0" applyFont="1" applyFill="1" applyBorder="1" applyAlignment="1" applyProtection="1">
      <alignment horizontal="center"/>
    </xf>
    <xf numFmtId="0" fontId="23" fillId="0" borderId="66" xfId="0" applyFont="1" applyFill="1" applyBorder="1" applyAlignment="1" applyProtection="1">
      <alignment horizontal="center"/>
    </xf>
    <xf numFmtId="0" fontId="8" fillId="0" borderId="19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 vertical="top"/>
    </xf>
    <xf numFmtId="0" fontId="8" fillId="0" borderId="18" xfId="0" applyFont="1" applyFill="1" applyBorder="1" applyAlignment="1" applyProtection="1">
      <alignment horizontal="center" vertical="top"/>
    </xf>
    <xf numFmtId="0" fontId="8" fillId="7" borderId="9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50" xfId="0" applyFont="1" applyFill="1" applyBorder="1" applyAlignment="1" applyProtection="1">
      <alignment horizontal="center"/>
    </xf>
    <xf numFmtId="0" fontId="9" fillId="0" borderId="3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8" borderId="9" xfId="0" applyFont="1" applyFill="1" applyBorder="1" applyAlignment="1" applyProtection="1">
      <alignment horizontal="center"/>
    </xf>
    <xf numFmtId="0" fontId="8" fillId="8" borderId="11" xfId="0" applyFont="1" applyFill="1" applyBorder="1" applyAlignment="1" applyProtection="1">
      <alignment horizontal="center"/>
    </xf>
    <xf numFmtId="0" fontId="20" fillId="0" borderId="35" xfId="0" applyFont="1" applyFill="1" applyBorder="1" applyAlignment="1" applyProtection="1">
      <alignment horizontal="center"/>
    </xf>
    <xf numFmtId="0" fontId="8" fillId="0" borderId="36" xfId="0" applyFont="1" applyFill="1" applyBorder="1" applyAlignment="1" applyProtection="1">
      <alignment horizontal="center"/>
    </xf>
    <xf numFmtId="0" fontId="20" fillId="0" borderId="56" xfId="0" applyFont="1" applyFill="1" applyBorder="1" applyAlignment="1" applyProtection="1">
      <alignment horizontal="center" vertical="top"/>
    </xf>
    <xf numFmtId="0" fontId="8" fillId="0" borderId="45" xfId="0" applyFont="1" applyFill="1" applyBorder="1" applyAlignment="1" applyProtection="1">
      <alignment horizontal="center" vertical="top"/>
    </xf>
    <xf numFmtId="0" fontId="8" fillId="0" borderId="48" xfId="0" applyFont="1" applyFill="1" applyBorder="1" applyAlignment="1" applyProtection="1">
      <alignment horizontal="center"/>
    </xf>
    <xf numFmtId="0" fontId="8" fillId="0" borderId="61" xfId="0" applyFont="1" applyFill="1" applyBorder="1" applyAlignment="1" applyProtection="1">
      <alignment horizontal="center"/>
    </xf>
    <xf numFmtId="0" fontId="8" fillId="0" borderId="66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left" vertical="top" wrapText="1"/>
    </xf>
    <xf numFmtId="0" fontId="7" fillId="0" borderId="27" xfId="0" applyFont="1" applyBorder="1" applyAlignment="1" applyProtection="1">
      <alignment horizontal="left" vertical="top" wrapText="1"/>
    </xf>
    <xf numFmtId="0" fontId="7" fillId="0" borderId="28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29" xfId="0" applyFont="1" applyBorder="1" applyAlignment="1" applyProtection="1">
      <alignment horizontal="left" vertical="top" wrapText="1"/>
    </xf>
    <xf numFmtId="0" fontId="7" fillId="0" borderId="30" xfId="0" applyFont="1" applyBorder="1" applyAlignment="1" applyProtection="1">
      <alignment horizontal="left" vertical="top" wrapText="1"/>
    </xf>
    <xf numFmtId="0" fontId="7" fillId="0" borderId="31" xfId="0" applyFont="1" applyBorder="1" applyAlignment="1" applyProtection="1">
      <alignment horizontal="left" vertical="top" wrapText="1"/>
    </xf>
    <xf numFmtId="0" fontId="7" fillId="0" borderId="32" xfId="0" applyFont="1" applyBorder="1" applyAlignment="1" applyProtection="1">
      <alignment horizontal="left" vertical="top" wrapText="1"/>
    </xf>
    <xf numFmtId="0" fontId="0" fillId="0" borderId="0" xfId="0" applyFont="1"/>
  </cellXfs>
  <cellStyles count="1">
    <cellStyle name="Normal" xfId="0" builtinId="0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6E5F1"/>
      <color rgb="FFD2CDE4"/>
      <color rgb="FF3737B1"/>
      <color rgb="FFE6D2E4"/>
      <color rgb="FFF2E8F1"/>
      <color rgb="FFAF2C9A"/>
      <color rgb="FFFFA7A7"/>
      <color rgb="FFD6E0F2"/>
      <color rgb="FFBAC6D4"/>
      <color rgb="FFECE7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593911</xdr:colOff>
      <xdr:row>4</xdr:row>
      <xdr:rowOff>327239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90B72F-7C38-4C40-847A-7EF27EFB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5882" cy="1298789"/>
        </a:xfrm>
        <a:prstGeom prst="rect">
          <a:avLst/>
        </a:prstGeom>
      </xdr:spPr>
    </xdr:pic>
    <xdr:clientData/>
  </xdr:twoCellAnchor>
  <xdr:twoCellAnchor>
    <xdr:from>
      <xdr:col>21</xdr:col>
      <xdr:colOff>532520</xdr:colOff>
      <xdr:row>52</xdr:row>
      <xdr:rowOff>41384</xdr:rowOff>
    </xdr:from>
    <xdr:to>
      <xdr:col>26</xdr:col>
      <xdr:colOff>40822</xdr:colOff>
      <xdr:row>57</xdr:row>
      <xdr:rowOff>152721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6F46FF1B-DC3B-410F-9947-D1EE9299B43D}"/>
            </a:ext>
          </a:extLst>
        </xdr:cNvPr>
        <xdr:cNvSpPr/>
      </xdr:nvSpPr>
      <xdr:spPr>
        <a:xfrm>
          <a:off x="15677270" y="11865991"/>
          <a:ext cx="2869266" cy="1335980"/>
        </a:xfrm>
        <a:prstGeom prst="wedgeRectCallout">
          <a:avLst>
            <a:gd name="adj1" fmla="val -74057"/>
            <a:gd name="adj2" fmla="val -562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</a:t>
          </a:r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devez entrer 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valeurs des mesures que vous avez faites dans les cases comme suit:</a:t>
          </a:r>
        </a:p>
        <a:p>
          <a:pPr algn="l"/>
          <a:r>
            <a:rPr lang="en-CA" sz="1100"/>
            <a:t>- SYSTOLIQUE : Chiffre</a:t>
          </a:r>
          <a:r>
            <a:rPr lang="en-CA" sz="1100" baseline="0"/>
            <a:t> du haut exemple 140</a:t>
          </a:r>
        </a:p>
        <a:p>
          <a:pPr algn="l"/>
          <a:r>
            <a:rPr lang="en-CA" sz="1100" baseline="0"/>
            <a:t>- DIASTOLIQUE : Chiffre du bas exemple 90</a:t>
          </a:r>
          <a:endParaRPr lang="en-CA" sz="1100"/>
        </a:p>
      </xdr:txBody>
    </xdr:sp>
    <xdr:clientData/>
  </xdr:twoCellAnchor>
  <xdr:twoCellAnchor>
    <xdr:from>
      <xdr:col>21</xdr:col>
      <xdr:colOff>540684</xdr:colOff>
      <xdr:row>45</xdr:row>
      <xdr:rowOff>28574</xdr:rowOff>
    </xdr:from>
    <xdr:to>
      <xdr:col>25</xdr:col>
      <xdr:colOff>190500</xdr:colOff>
      <xdr:row>48</xdr:row>
      <xdr:rowOff>136071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76E6C1C8-8C18-4E36-AE89-712B2F7A6DD4}"/>
            </a:ext>
          </a:extLst>
        </xdr:cNvPr>
        <xdr:cNvSpPr/>
      </xdr:nvSpPr>
      <xdr:spPr>
        <a:xfrm>
          <a:off x="15685434" y="10356395"/>
          <a:ext cx="2398459" cy="733426"/>
        </a:xfrm>
        <a:prstGeom prst="wedgeRectCallout">
          <a:avLst>
            <a:gd name="adj1" fmla="val -100825"/>
            <a:gd name="adj2" fmla="val 1842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CA" sz="1100"/>
            <a:t>Vous</a:t>
          </a:r>
          <a:r>
            <a:rPr lang="en-CA" sz="1100" baseline="0"/>
            <a:t> devez entrer la date sous le format JJ/MM/AAAA</a:t>
          </a:r>
          <a:endParaRPr lang="en-CA" sz="1100"/>
        </a:p>
      </xdr:txBody>
    </xdr:sp>
    <xdr:clientData/>
  </xdr:twoCellAnchor>
  <xdr:twoCellAnchor>
    <xdr:from>
      <xdr:col>11</xdr:col>
      <xdr:colOff>653142</xdr:colOff>
      <xdr:row>34</xdr:row>
      <xdr:rowOff>186096</xdr:rowOff>
    </xdr:from>
    <xdr:to>
      <xdr:col>17</xdr:col>
      <xdr:colOff>40821</xdr:colOff>
      <xdr:row>43</xdr:row>
      <xdr:rowOff>62272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6221AA97-D200-4B00-B26C-1052E2B8A76C}"/>
            </a:ext>
          </a:extLst>
        </xdr:cNvPr>
        <xdr:cNvSpPr/>
      </xdr:nvSpPr>
      <xdr:spPr>
        <a:xfrm>
          <a:off x="8531678" y="8391203"/>
          <a:ext cx="4204607" cy="1604283"/>
        </a:xfrm>
        <a:prstGeom prst="wedgeRectCallout">
          <a:avLst>
            <a:gd name="adj1" fmla="val 56031"/>
            <a:gd name="adj2" fmla="val 14018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CA" sz="1200"/>
            <a:t>Si par erreur vous inscrivez une lettre ou encore une mesure </a:t>
          </a:r>
        </a:p>
        <a:p>
          <a:pPr algn="l"/>
          <a:r>
            <a:rPr lang="en-CA" sz="1200"/>
            <a:t>qui est impossible dans une case, la case deviendra rouge.</a:t>
          </a:r>
        </a:p>
        <a:p>
          <a:pPr algn="l"/>
          <a:r>
            <a:rPr lang="en-CA" sz="1200"/>
            <a:t>Vous pouvez alors corriger l’erreur. </a:t>
          </a:r>
        </a:p>
        <a:p>
          <a:pPr algn="l"/>
          <a:r>
            <a:rPr lang="en-CA" sz="1200"/>
            <a:t>Si l’erreur n’est pas corrigée, ne vous inquiétez pas,</a:t>
          </a:r>
        </a:p>
        <a:p>
          <a:pPr algn="l"/>
          <a:r>
            <a:rPr lang="en-CA" sz="1200"/>
            <a:t>la moyenne se calculera tout de même correctement</a:t>
          </a:r>
          <a:r>
            <a:rPr lang="en-CA" sz="1100"/>
            <a:t>.</a:t>
          </a:r>
        </a:p>
        <a:p>
          <a:pPr algn="l"/>
          <a:endParaRPr lang="en-CA" sz="1100"/>
        </a:p>
      </xdr:txBody>
    </xdr:sp>
    <xdr:clientData/>
  </xdr:twoCellAnchor>
  <xdr:twoCellAnchor editAs="oneCell">
    <xdr:from>
      <xdr:col>7</xdr:col>
      <xdr:colOff>268941</xdr:colOff>
      <xdr:row>66</xdr:row>
      <xdr:rowOff>112059</xdr:rowOff>
    </xdr:from>
    <xdr:to>
      <xdr:col>12</xdr:col>
      <xdr:colOff>349990</xdr:colOff>
      <xdr:row>75</xdr:row>
      <xdr:rowOff>141339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25E6C83-A8B4-43B4-9619-A30702B7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5" y="14948647"/>
          <a:ext cx="3678137" cy="1743780"/>
        </a:xfrm>
        <a:prstGeom prst="rect">
          <a:avLst/>
        </a:prstGeom>
      </xdr:spPr>
    </xdr:pic>
    <xdr:clientData/>
  </xdr:twoCellAnchor>
  <xdr:twoCellAnchor editAs="oneCell">
    <xdr:from>
      <xdr:col>17</xdr:col>
      <xdr:colOff>425824</xdr:colOff>
      <xdr:row>68</xdr:row>
      <xdr:rowOff>33616</xdr:rowOff>
    </xdr:from>
    <xdr:to>
      <xdr:col>24</xdr:col>
      <xdr:colOff>549089</xdr:colOff>
      <xdr:row>90</xdr:row>
      <xdr:rowOff>26216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A4B1802-9A76-4E80-803D-CEDEF3A6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824" y="15251204"/>
          <a:ext cx="4672853" cy="418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1B4A-DB0F-40BE-BCC0-857795D252AC}">
  <sheetPr codeName="Sheet1">
    <pageSetUpPr fitToPage="1"/>
  </sheetPr>
  <dimension ref="A3:BR83"/>
  <sheetViews>
    <sheetView showGridLines="0" tabSelected="1" topLeftCell="A10" zoomScale="55" zoomScaleNormal="55" workbookViewId="0">
      <selection activeCell="M28" sqref="M28:N28"/>
    </sheetView>
  </sheetViews>
  <sheetFormatPr defaultColWidth="9.140625" defaultRowHeight="15"/>
  <cols>
    <col min="2" max="2" width="17.7109375" bestFit="1" customWidth="1"/>
    <col min="7" max="7" width="17.7109375" bestFit="1" customWidth="1"/>
    <col min="12" max="12" width="17.7109375" bestFit="1" customWidth="1"/>
    <col min="17" max="17" width="17.7109375" bestFit="1" customWidth="1"/>
    <col min="22" max="22" width="13.7109375" customWidth="1"/>
    <col min="27" max="27" width="13.7109375" customWidth="1"/>
    <col min="32" max="32" width="13.7109375" customWidth="1"/>
  </cols>
  <sheetData>
    <row r="3" spans="1:70">
      <c r="F3" s="2"/>
      <c r="G3" s="2"/>
    </row>
    <row r="4" spans="1:70" ht="31.5">
      <c r="F4" s="2"/>
      <c r="L4" s="19" t="s">
        <v>25</v>
      </c>
      <c r="M4" s="145"/>
      <c r="N4" s="145"/>
      <c r="O4" s="145"/>
      <c r="P4" s="145"/>
      <c r="Q4" s="145"/>
      <c r="R4" s="145"/>
    </row>
    <row r="5" spans="1:70" ht="31.5">
      <c r="L5" s="20" t="s">
        <v>26</v>
      </c>
      <c r="M5" s="146"/>
      <c r="N5" s="146"/>
      <c r="O5" s="146"/>
      <c r="P5" s="146"/>
      <c r="Q5" s="146"/>
      <c r="R5" s="146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</row>
    <row r="6" spans="1:70"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</row>
    <row r="7" spans="1:70" ht="15.75" thickBot="1">
      <c r="Z7" s="47"/>
      <c r="AA7" s="47"/>
      <c r="AB7" s="47"/>
      <c r="AC7" s="47"/>
      <c r="AD7" s="47"/>
      <c r="AE7" s="47"/>
      <c r="AF7" s="47"/>
      <c r="AG7" s="47"/>
      <c r="AH7" s="47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47"/>
      <c r="BO7" s="47"/>
      <c r="BP7" s="47"/>
      <c r="BQ7" s="47"/>
      <c r="BR7" s="47"/>
    </row>
    <row r="8" spans="1:70" ht="15" customHeight="1" thickTop="1">
      <c r="B8" s="95" t="s">
        <v>0</v>
      </c>
      <c r="C8" s="96"/>
      <c r="D8" s="96"/>
      <c r="E8" s="96"/>
      <c r="F8" s="97"/>
      <c r="G8" s="95" t="s">
        <v>1</v>
      </c>
      <c r="H8" s="96"/>
      <c r="I8" s="96"/>
      <c r="J8" s="96"/>
      <c r="K8" s="97"/>
      <c r="L8" s="95" t="s">
        <v>9</v>
      </c>
      <c r="M8" s="96"/>
      <c r="N8" s="96"/>
      <c r="O8" s="96"/>
      <c r="P8" s="97"/>
      <c r="Q8" s="95" t="s">
        <v>10</v>
      </c>
      <c r="R8" s="96"/>
      <c r="S8" s="96"/>
      <c r="T8" s="96"/>
      <c r="U8" s="97"/>
      <c r="Z8" s="47"/>
      <c r="AA8" s="47"/>
      <c r="AB8" s="47"/>
      <c r="AC8" s="47"/>
      <c r="AD8" s="47"/>
      <c r="AE8" s="47"/>
      <c r="AF8" s="47"/>
      <c r="AG8" s="47"/>
      <c r="AH8" s="47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47"/>
      <c r="BO8" s="47"/>
      <c r="BP8" s="47"/>
      <c r="BQ8" s="47"/>
      <c r="BR8" s="47"/>
    </row>
    <row r="9" spans="1:70" ht="15" customHeight="1">
      <c r="B9" s="98"/>
      <c r="C9" s="72"/>
      <c r="D9" s="72"/>
      <c r="E9" s="72"/>
      <c r="F9" s="99"/>
      <c r="G9" s="98"/>
      <c r="H9" s="72"/>
      <c r="I9" s="72"/>
      <c r="J9" s="72"/>
      <c r="K9" s="99"/>
      <c r="L9" s="98"/>
      <c r="M9" s="72"/>
      <c r="N9" s="72"/>
      <c r="O9" s="72"/>
      <c r="P9" s="99"/>
      <c r="Q9" s="98"/>
      <c r="R9" s="72"/>
      <c r="S9" s="72"/>
      <c r="T9" s="72"/>
      <c r="U9" s="99"/>
      <c r="Z9" s="47"/>
      <c r="AA9" s="47"/>
      <c r="AB9" s="47"/>
      <c r="AC9" s="47"/>
      <c r="AD9" s="47"/>
      <c r="AE9" s="47"/>
      <c r="AF9" s="47"/>
      <c r="AG9" s="47"/>
      <c r="AH9" s="47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47"/>
      <c r="BO9" s="47"/>
      <c r="BP9" s="47"/>
      <c r="BQ9" s="47"/>
      <c r="BR9" s="47"/>
    </row>
    <row r="10" spans="1:70" ht="18.75">
      <c r="A10" s="1"/>
      <c r="B10" s="9" t="s">
        <v>24</v>
      </c>
      <c r="C10" s="129"/>
      <c r="D10" s="129"/>
      <c r="E10" s="129"/>
      <c r="F10" s="130"/>
      <c r="G10" s="9" t="s">
        <v>24</v>
      </c>
      <c r="H10" s="74"/>
      <c r="I10" s="74"/>
      <c r="J10" s="74"/>
      <c r="K10" s="100"/>
      <c r="L10" s="9" t="s">
        <v>24</v>
      </c>
      <c r="M10" s="74"/>
      <c r="N10" s="74"/>
      <c r="O10" s="74"/>
      <c r="P10" s="100"/>
      <c r="Q10" s="9" t="s">
        <v>24</v>
      </c>
      <c r="R10" s="74"/>
      <c r="S10" s="74"/>
      <c r="T10" s="74"/>
      <c r="U10" s="100"/>
      <c r="Z10" s="47"/>
      <c r="AA10" s="47"/>
      <c r="AB10" s="47"/>
      <c r="AC10" s="47"/>
      <c r="AD10" s="47"/>
      <c r="AE10" s="47"/>
      <c r="AF10" s="47"/>
      <c r="AG10" s="47"/>
      <c r="AH10" s="47"/>
      <c r="AI10" s="169"/>
      <c r="AJ10" s="169"/>
      <c r="AK10" s="169"/>
      <c r="AL10" s="169"/>
      <c r="AM10" s="169"/>
      <c r="AN10" s="169"/>
      <c r="AO10" s="169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69"/>
      <c r="BG10" s="169"/>
      <c r="BH10" s="169"/>
      <c r="BI10" s="169"/>
      <c r="BJ10" s="169"/>
      <c r="BK10" s="169"/>
      <c r="BL10" s="169"/>
      <c r="BM10" s="169"/>
      <c r="BN10" s="47"/>
      <c r="BO10" s="47"/>
      <c r="BP10" s="47"/>
      <c r="BQ10" s="47"/>
      <c r="BR10" s="47"/>
    </row>
    <row r="11" spans="1:70" ht="24" thickBot="1">
      <c r="A11" s="1"/>
      <c r="B11" s="132" t="s">
        <v>4</v>
      </c>
      <c r="C11" s="77"/>
      <c r="D11" s="77"/>
      <c r="E11" s="77"/>
      <c r="F11" s="133"/>
      <c r="G11" s="132" t="s">
        <v>4</v>
      </c>
      <c r="H11" s="77"/>
      <c r="I11" s="77"/>
      <c r="J11" s="77"/>
      <c r="K11" s="133"/>
      <c r="L11" s="132" t="s">
        <v>4</v>
      </c>
      <c r="M11" s="77" t="s">
        <v>4</v>
      </c>
      <c r="N11" s="77"/>
      <c r="O11" s="77"/>
      <c r="P11" s="133"/>
      <c r="Q11" s="132" t="s">
        <v>4</v>
      </c>
      <c r="R11" s="77"/>
      <c r="S11" s="77"/>
      <c r="T11" s="77"/>
      <c r="U11" s="133"/>
      <c r="W11" s="2"/>
      <c r="Z11" s="47"/>
      <c r="AA11" s="47"/>
      <c r="AB11" s="47"/>
      <c r="AC11" s="47"/>
      <c r="AD11" s="47"/>
      <c r="AE11" s="47"/>
      <c r="AF11" s="47"/>
      <c r="AG11" s="47"/>
      <c r="AH11" s="47"/>
      <c r="AI11" s="169"/>
      <c r="AJ11" s="169"/>
      <c r="AK11" s="169"/>
      <c r="AL11" s="169"/>
      <c r="AM11" s="169"/>
      <c r="AN11" s="169"/>
      <c r="AO11" s="169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69"/>
      <c r="BG11" s="169"/>
      <c r="BH11" s="169"/>
      <c r="BI11" s="169"/>
      <c r="BJ11" s="169"/>
      <c r="BK11" s="169"/>
      <c r="BL11" s="169"/>
      <c r="BM11" s="169"/>
      <c r="BN11" s="47"/>
      <c r="BO11" s="47"/>
      <c r="BP11" s="47"/>
      <c r="BQ11" s="47"/>
      <c r="BR11" s="47"/>
    </row>
    <row r="12" spans="1:70" ht="20.25" thickBot="1">
      <c r="A12" s="1"/>
      <c r="B12" s="13"/>
      <c r="C12" s="101" t="s">
        <v>5</v>
      </c>
      <c r="D12" s="131"/>
      <c r="E12" s="101" t="s">
        <v>6</v>
      </c>
      <c r="F12" s="102"/>
      <c r="G12" s="13"/>
      <c r="H12" s="101" t="s">
        <v>5</v>
      </c>
      <c r="I12" s="102"/>
      <c r="J12" s="101" t="s">
        <v>6</v>
      </c>
      <c r="K12" s="102"/>
      <c r="L12" s="13"/>
      <c r="M12" s="101" t="s">
        <v>5</v>
      </c>
      <c r="N12" s="102"/>
      <c r="O12" s="101" t="s">
        <v>6</v>
      </c>
      <c r="P12" s="102"/>
      <c r="Q12" s="13"/>
      <c r="R12" s="101" t="s">
        <v>5</v>
      </c>
      <c r="S12" s="102"/>
      <c r="T12" s="101" t="s">
        <v>6</v>
      </c>
      <c r="U12" s="102"/>
      <c r="W12" s="2"/>
      <c r="Y12" s="2"/>
      <c r="Z12" s="47"/>
      <c r="AA12" s="47"/>
      <c r="AB12" s="47"/>
      <c r="AC12" s="47"/>
      <c r="AD12" s="47"/>
      <c r="AE12" s="47"/>
      <c r="AF12" s="47"/>
      <c r="AG12" s="47"/>
      <c r="AH12" s="47"/>
      <c r="AI12" s="169"/>
      <c r="AJ12" s="169"/>
      <c r="AK12" s="169"/>
      <c r="AL12" s="169"/>
      <c r="AM12" s="169"/>
      <c r="AN12" s="169"/>
      <c r="AO12" s="169"/>
      <c r="AP12" s="12"/>
      <c r="AQ12" s="12"/>
      <c r="AR12" s="12"/>
      <c r="AS12" s="12"/>
      <c r="AT12" s="12" t="str">
        <f>IF(AND(H13&gt;50,H13&lt;200),H13,"x")</f>
        <v>x</v>
      </c>
      <c r="AU12" s="12" t="str">
        <f>IF(AND(H14&gt;40,H14&lt;200),H14,"x")</f>
        <v>x</v>
      </c>
      <c r="AV12" s="12">
        <f>IF(AND(AT12&lt;&gt;"x",AU12&lt;&gt;"x"),1,0)</f>
        <v>0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69"/>
      <c r="BG12" s="169"/>
      <c r="BH12" s="169"/>
      <c r="BI12" s="169"/>
      <c r="BJ12" s="169"/>
      <c r="BK12" s="169"/>
      <c r="BL12" s="169"/>
      <c r="BM12" s="169"/>
      <c r="BN12" s="47"/>
      <c r="BO12" s="47"/>
      <c r="BP12" s="47"/>
      <c r="BQ12" s="47"/>
      <c r="BR12" s="47"/>
    </row>
    <row r="13" spans="1:70" ht="19.5" thickBot="1">
      <c r="A13" s="1"/>
      <c r="B13" s="14" t="s">
        <v>2</v>
      </c>
      <c r="C13" s="105"/>
      <c r="D13" s="106"/>
      <c r="E13" s="105"/>
      <c r="F13" s="106"/>
      <c r="G13" s="14" t="s">
        <v>2</v>
      </c>
      <c r="H13" s="105"/>
      <c r="I13" s="106"/>
      <c r="J13" s="105"/>
      <c r="K13" s="106"/>
      <c r="L13" s="14" t="s">
        <v>2</v>
      </c>
      <c r="M13" s="105"/>
      <c r="N13" s="106"/>
      <c r="O13" s="105"/>
      <c r="P13" s="106"/>
      <c r="Q13" s="14" t="s">
        <v>2</v>
      </c>
      <c r="R13" s="105"/>
      <c r="S13" s="106"/>
      <c r="T13" s="105"/>
      <c r="U13" s="106"/>
      <c r="W13" s="2"/>
      <c r="Z13" s="47"/>
      <c r="AA13" s="47"/>
      <c r="AB13" s="47"/>
      <c r="AC13" s="47"/>
      <c r="AD13" s="47"/>
      <c r="AE13" s="47"/>
      <c r="AF13" s="47"/>
      <c r="AG13" s="47"/>
      <c r="AH13" s="47"/>
      <c r="AI13" s="169"/>
      <c r="AJ13" s="169"/>
      <c r="AK13" s="169"/>
      <c r="AL13" s="169"/>
      <c r="AM13" s="169"/>
      <c r="AN13" s="169"/>
      <c r="AO13" s="169"/>
      <c r="AP13" s="12"/>
      <c r="AQ13" s="12"/>
      <c r="AR13" s="12"/>
      <c r="AS13" s="12"/>
      <c r="AT13" s="12" t="str">
        <f>IF(AND(J13&gt;50,J13&lt;200),J13,"x")</f>
        <v>x</v>
      </c>
      <c r="AU13" s="12" t="str">
        <f>IF(AND(J14&gt;40,J14&lt;200),J14,"x")</f>
        <v>x</v>
      </c>
      <c r="AV13" s="12">
        <f>IF(AND(AT13&lt;&gt;"x",AU13&lt;&gt;"x"),1,0)</f>
        <v>0</v>
      </c>
      <c r="AW13" s="12"/>
      <c r="AX13" s="12"/>
      <c r="AY13" s="12"/>
      <c r="AZ13" s="12"/>
      <c r="BA13" s="12"/>
      <c r="BB13" s="12"/>
      <c r="BC13" s="12"/>
      <c r="BD13" s="12"/>
      <c r="BE13" s="12"/>
      <c r="BF13" s="169"/>
      <c r="BG13" s="169"/>
      <c r="BH13" s="169"/>
      <c r="BI13" s="169"/>
      <c r="BJ13" s="169"/>
      <c r="BK13" s="169"/>
      <c r="BL13" s="169"/>
      <c r="BM13" s="169"/>
      <c r="BN13" s="47"/>
      <c r="BO13" s="47"/>
      <c r="BP13" s="47"/>
      <c r="BQ13" s="47"/>
      <c r="BR13" s="47"/>
    </row>
    <row r="14" spans="1:70" ht="19.5" thickBot="1">
      <c r="A14" s="1"/>
      <c r="B14" s="15" t="s">
        <v>3</v>
      </c>
      <c r="C14" s="51"/>
      <c r="D14" s="52"/>
      <c r="E14" s="51"/>
      <c r="F14" s="52"/>
      <c r="G14" s="15" t="s">
        <v>3</v>
      </c>
      <c r="H14" s="51"/>
      <c r="I14" s="52"/>
      <c r="J14" s="51"/>
      <c r="K14" s="52"/>
      <c r="L14" s="15" t="s">
        <v>3</v>
      </c>
      <c r="M14" s="51"/>
      <c r="N14" s="52"/>
      <c r="O14" s="51"/>
      <c r="P14" s="52"/>
      <c r="Q14" s="15" t="s">
        <v>3</v>
      </c>
      <c r="R14" s="51"/>
      <c r="S14" s="52"/>
      <c r="T14" s="51"/>
      <c r="U14" s="52"/>
      <c r="V14" s="2"/>
      <c r="W14" s="2"/>
      <c r="Z14" s="47"/>
      <c r="AA14" s="47"/>
      <c r="AB14" s="47"/>
      <c r="AC14" s="47"/>
      <c r="AD14" s="47"/>
      <c r="AE14" s="47"/>
      <c r="AF14" s="47"/>
      <c r="AG14" s="47"/>
      <c r="AH14" s="47"/>
      <c r="AI14" s="169"/>
      <c r="AJ14" s="169"/>
      <c r="AK14" s="169"/>
      <c r="AL14" s="169"/>
      <c r="AM14" s="169"/>
      <c r="AN14" s="169"/>
      <c r="AO14" s="169"/>
      <c r="AP14" s="12"/>
      <c r="AQ14" s="12"/>
      <c r="AR14" s="12"/>
      <c r="AS14" s="12"/>
      <c r="AT14" s="12" t="str">
        <f>IF(AND(M13&gt;50,M13&lt;200),M13,"x")</f>
        <v>x</v>
      </c>
      <c r="AU14" s="12" t="str">
        <f>IF(AND(M14&gt;40,M14&lt;200),M14,"x")</f>
        <v>x</v>
      </c>
      <c r="AV14" s="12">
        <f>IF(AND(AT14&lt;&gt;"x",AU14&lt;&gt;"x"),1,0)</f>
        <v>0</v>
      </c>
      <c r="AW14" s="12"/>
      <c r="AX14" s="12"/>
      <c r="AY14" s="12"/>
      <c r="AZ14" s="12"/>
      <c r="BA14" s="12"/>
      <c r="BB14" s="12"/>
      <c r="BC14" s="12"/>
      <c r="BD14" s="12"/>
      <c r="BE14" s="12"/>
      <c r="BF14" s="169"/>
      <c r="BG14" s="169"/>
      <c r="BH14" s="169"/>
      <c r="BI14" s="169"/>
      <c r="BJ14" s="169"/>
      <c r="BK14" s="169"/>
      <c r="BL14" s="169"/>
      <c r="BM14" s="169"/>
      <c r="BN14" s="47"/>
      <c r="BO14" s="47"/>
      <c r="BP14" s="47"/>
      <c r="BQ14" s="47"/>
      <c r="BR14" s="47"/>
    </row>
    <row r="15" spans="1:70" ht="19.5" thickBot="1">
      <c r="A15" s="1"/>
      <c r="B15" s="13" t="s">
        <v>7</v>
      </c>
      <c r="C15" s="49"/>
      <c r="D15" s="50"/>
      <c r="E15" s="49"/>
      <c r="F15" s="50"/>
      <c r="G15" s="13" t="s">
        <v>7</v>
      </c>
      <c r="H15" s="107"/>
      <c r="I15" s="108"/>
      <c r="J15" s="49"/>
      <c r="K15" s="50"/>
      <c r="L15" s="13" t="s">
        <v>7</v>
      </c>
      <c r="M15" s="49"/>
      <c r="N15" s="50"/>
      <c r="O15" s="49"/>
      <c r="P15" s="50"/>
      <c r="Q15" s="13" t="s">
        <v>7</v>
      </c>
      <c r="R15" s="49"/>
      <c r="S15" s="50"/>
      <c r="T15" s="49"/>
      <c r="U15" s="50"/>
      <c r="V15" s="2"/>
      <c r="W15" s="2"/>
      <c r="Z15" s="47"/>
      <c r="AA15" s="47"/>
      <c r="AB15" s="47"/>
      <c r="AC15" s="47"/>
      <c r="AD15" s="47"/>
      <c r="AE15" s="47"/>
      <c r="AF15" s="47"/>
      <c r="AG15" s="47"/>
      <c r="AH15" s="47"/>
      <c r="AI15" s="169"/>
      <c r="AJ15" s="169"/>
      <c r="AK15" s="169"/>
      <c r="AL15" s="169"/>
      <c r="AM15" s="169"/>
      <c r="AN15" s="169"/>
      <c r="AO15" s="169"/>
      <c r="AP15" s="12"/>
      <c r="AQ15" s="12"/>
      <c r="AR15" s="12"/>
      <c r="AS15" s="12"/>
      <c r="AT15" s="12" t="str">
        <f>IF(AND(O13&gt;50,O13&lt;200),O13,"x")</f>
        <v>x</v>
      </c>
      <c r="AU15" s="12" t="str">
        <f>IF(AND(O14&gt;40,O14&lt;200),O14,"x")</f>
        <v>x</v>
      </c>
      <c r="AV15" s="12">
        <f t="shared" ref="AV15:AV23" si="0">IF(AND(AT15&lt;&gt;"x",AU15&lt;&gt;"x"),1,0)</f>
        <v>0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69"/>
      <c r="BG15" s="169"/>
      <c r="BH15" s="169"/>
      <c r="BI15" s="169"/>
      <c r="BJ15" s="169"/>
      <c r="BK15" s="169"/>
      <c r="BL15" s="169"/>
      <c r="BM15" s="169"/>
      <c r="BN15" s="47"/>
      <c r="BO15" s="47"/>
      <c r="BP15" s="47"/>
      <c r="BQ15" s="47"/>
      <c r="BR15" s="47"/>
    </row>
    <row r="16" spans="1:70" ht="24" thickBot="1">
      <c r="A16" s="1"/>
      <c r="B16" s="134" t="s">
        <v>8</v>
      </c>
      <c r="C16" s="143"/>
      <c r="D16" s="143"/>
      <c r="E16" s="143"/>
      <c r="F16" s="144"/>
      <c r="G16" s="134" t="s">
        <v>8</v>
      </c>
      <c r="H16" s="143"/>
      <c r="I16" s="143"/>
      <c r="J16" s="143"/>
      <c r="K16" s="144"/>
      <c r="L16" s="134" t="s">
        <v>8</v>
      </c>
      <c r="M16" s="143" t="s">
        <v>8</v>
      </c>
      <c r="N16" s="143"/>
      <c r="O16" s="143"/>
      <c r="P16" s="144"/>
      <c r="Q16" s="134" t="s">
        <v>8</v>
      </c>
      <c r="R16" s="143"/>
      <c r="S16" s="143"/>
      <c r="T16" s="143"/>
      <c r="U16" s="144"/>
      <c r="V16" s="2"/>
      <c r="W16" s="2"/>
      <c r="Z16" s="47"/>
      <c r="AA16" s="47"/>
      <c r="AB16" s="47"/>
      <c r="AC16" s="47"/>
      <c r="AD16" s="47"/>
      <c r="AE16" s="47"/>
      <c r="AF16" s="47"/>
      <c r="AG16" s="47"/>
      <c r="AH16" s="47"/>
      <c r="AI16" s="169"/>
      <c r="AJ16" s="169"/>
      <c r="AK16" s="169"/>
      <c r="AL16" s="169"/>
      <c r="AM16" s="169"/>
      <c r="AN16" s="169"/>
      <c r="AO16" s="169"/>
      <c r="AP16" s="12"/>
      <c r="AQ16" s="12"/>
      <c r="AR16" s="12"/>
      <c r="AS16" s="12"/>
      <c r="AT16" s="12" t="str">
        <f>IF(AND(R13&gt;50,R13&lt;200),R13,"x")</f>
        <v>x</v>
      </c>
      <c r="AU16" s="12" t="str">
        <f>IF(AND(R143&gt;40,R14&lt;200),R14,"x")</f>
        <v>x</v>
      </c>
      <c r="AV16" s="12">
        <f t="shared" si="0"/>
        <v>0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69"/>
      <c r="BG16" s="169"/>
      <c r="BH16" s="169"/>
      <c r="BI16" s="169"/>
      <c r="BJ16" s="169"/>
      <c r="BK16" s="169"/>
      <c r="BL16" s="169"/>
      <c r="BM16" s="169"/>
      <c r="BN16" s="47"/>
      <c r="BO16" s="47"/>
      <c r="BP16" s="47"/>
      <c r="BQ16" s="47"/>
      <c r="BR16" s="47"/>
    </row>
    <row r="17" spans="1:70" ht="20.100000000000001" customHeight="1" thickBot="1">
      <c r="A17" s="1"/>
      <c r="B17" s="13"/>
      <c r="C17" s="89" t="s">
        <v>5</v>
      </c>
      <c r="D17" s="102"/>
      <c r="E17" s="89" t="s">
        <v>6</v>
      </c>
      <c r="F17" s="128"/>
      <c r="G17" s="13"/>
      <c r="H17" s="89" t="s">
        <v>5</v>
      </c>
      <c r="I17" s="128"/>
      <c r="J17" s="89" t="s">
        <v>6</v>
      </c>
      <c r="K17" s="102"/>
      <c r="L17" s="13"/>
      <c r="M17" s="89" t="s">
        <v>5</v>
      </c>
      <c r="N17" s="102"/>
      <c r="O17" s="89" t="s">
        <v>6</v>
      </c>
      <c r="P17" s="102"/>
      <c r="Q17" s="13"/>
      <c r="R17" s="89" t="s">
        <v>5</v>
      </c>
      <c r="S17" s="102"/>
      <c r="T17" s="89" t="s">
        <v>6</v>
      </c>
      <c r="U17" s="102"/>
      <c r="W17" s="2"/>
      <c r="Z17" s="47"/>
      <c r="AA17" s="47"/>
      <c r="AB17" s="47"/>
      <c r="AC17" s="47"/>
      <c r="AD17" s="47"/>
      <c r="AE17" s="47"/>
      <c r="AF17" s="47"/>
      <c r="AG17" s="47"/>
      <c r="AH17" s="47"/>
      <c r="AI17" s="169"/>
      <c r="AJ17" s="169"/>
      <c r="AK17" s="169"/>
      <c r="AL17" s="169"/>
      <c r="AM17" s="169"/>
      <c r="AN17" s="169"/>
      <c r="AO17" s="169"/>
      <c r="AP17" s="12"/>
      <c r="AQ17" s="12"/>
      <c r="AR17" s="12"/>
      <c r="AS17" s="12"/>
      <c r="AT17" s="12" t="str">
        <f>IF(AND(T13&gt;50,T13&lt;200),T13,"x")</f>
        <v>x</v>
      </c>
      <c r="AU17" s="12" t="str">
        <f>IF(AND(T14&gt;40,T14&lt;200),T14,"x")</f>
        <v>x</v>
      </c>
      <c r="AV17" s="12">
        <f t="shared" si="0"/>
        <v>0</v>
      </c>
      <c r="AW17" s="12"/>
      <c r="AX17" s="12"/>
      <c r="AY17" s="12"/>
      <c r="AZ17" s="12"/>
      <c r="BA17" s="12"/>
      <c r="BB17" s="12"/>
      <c r="BC17" s="12"/>
      <c r="BD17" s="12"/>
      <c r="BE17" s="12"/>
      <c r="BF17" s="169"/>
      <c r="BG17" s="169"/>
      <c r="BH17" s="169"/>
      <c r="BI17" s="169"/>
      <c r="BJ17" s="169"/>
      <c r="BK17" s="169"/>
      <c r="BL17" s="169"/>
      <c r="BM17" s="169"/>
      <c r="BN17" s="47"/>
      <c r="BO17" s="47"/>
      <c r="BP17" s="47"/>
      <c r="BQ17" s="47"/>
      <c r="BR17" s="47"/>
    </row>
    <row r="18" spans="1:70" ht="19.5" thickBot="1">
      <c r="A18" s="1"/>
      <c r="B18" s="16" t="s">
        <v>2</v>
      </c>
      <c r="C18" s="91"/>
      <c r="D18" s="92"/>
      <c r="E18" s="91"/>
      <c r="F18" s="92"/>
      <c r="G18" s="16" t="s">
        <v>2</v>
      </c>
      <c r="H18" s="91"/>
      <c r="I18" s="92"/>
      <c r="J18" s="91"/>
      <c r="K18" s="92"/>
      <c r="L18" s="16" t="s">
        <v>2</v>
      </c>
      <c r="M18" s="91"/>
      <c r="N18" s="92"/>
      <c r="O18" s="91"/>
      <c r="P18" s="92"/>
      <c r="Q18" s="16" t="s">
        <v>2</v>
      </c>
      <c r="R18" s="91"/>
      <c r="S18" s="92"/>
      <c r="T18" s="91"/>
      <c r="U18" s="92"/>
      <c r="W18" s="2"/>
      <c r="Z18" s="47"/>
      <c r="AA18" s="47"/>
      <c r="AB18" s="47"/>
      <c r="AC18" s="47"/>
      <c r="AD18" s="47"/>
      <c r="AE18" s="47"/>
      <c r="AF18" s="47"/>
      <c r="AG18" s="47"/>
      <c r="AH18" s="47"/>
      <c r="AI18" s="169"/>
      <c r="AJ18" s="169"/>
      <c r="AK18" s="169"/>
      <c r="AL18" s="169"/>
      <c r="AM18" s="169"/>
      <c r="AN18" s="169"/>
      <c r="AO18" s="169"/>
      <c r="AP18" s="12"/>
      <c r="AQ18" s="12"/>
      <c r="AR18" s="12"/>
      <c r="AS18" s="12"/>
      <c r="AT18" s="12" t="str">
        <f>IF(AND(C27&gt;50,C27&lt;200),C27,"x")</f>
        <v>x</v>
      </c>
      <c r="AU18" s="12" t="str">
        <f>IF(AND(C28&gt;40,C28&lt;200),C28,"x")</f>
        <v>x</v>
      </c>
      <c r="AV18" s="12">
        <f t="shared" si="0"/>
        <v>0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69"/>
      <c r="BG18" s="169"/>
      <c r="BH18" s="169"/>
      <c r="BI18" s="169"/>
      <c r="BJ18" s="169"/>
      <c r="BK18" s="169"/>
      <c r="BL18" s="169"/>
      <c r="BM18" s="169"/>
      <c r="BN18" s="47"/>
      <c r="BO18" s="47"/>
      <c r="BP18" s="47"/>
      <c r="BQ18" s="47"/>
      <c r="BR18" s="47"/>
    </row>
    <row r="19" spans="1:70" ht="19.5" thickBot="1">
      <c r="A19" s="1"/>
      <c r="B19" s="17" t="s">
        <v>3</v>
      </c>
      <c r="C19" s="93"/>
      <c r="D19" s="94"/>
      <c r="E19" s="93"/>
      <c r="F19" s="94"/>
      <c r="G19" s="17" t="s">
        <v>3</v>
      </c>
      <c r="H19" s="93"/>
      <c r="I19" s="94"/>
      <c r="J19" s="93"/>
      <c r="K19" s="94"/>
      <c r="L19" s="17" t="s">
        <v>3</v>
      </c>
      <c r="M19" s="93"/>
      <c r="N19" s="94"/>
      <c r="O19" s="93"/>
      <c r="P19" s="94"/>
      <c r="Q19" s="17" t="s">
        <v>3</v>
      </c>
      <c r="R19" s="93"/>
      <c r="S19" s="94"/>
      <c r="T19" s="93"/>
      <c r="U19" s="94"/>
      <c r="W19" s="2"/>
      <c r="Z19" s="47"/>
      <c r="AA19" s="47"/>
      <c r="AB19" s="47"/>
      <c r="AC19" s="47"/>
      <c r="AD19" s="47"/>
      <c r="AE19" s="47"/>
      <c r="AF19" s="47"/>
      <c r="AG19" s="47"/>
      <c r="AH19" s="47"/>
      <c r="AI19" s="169"/>
      <c r="AJ19" s="169"/>
      <c r="AK19" s="169"/>
      <c r="AL19" s="169"/>
      <c r="AM19" s="169"/>
      <c r="AN19" s="169"/>
      <c r="AO19" s="169"/>
      <c r="AP19" s="12"/>
      <c r="AQ19" s="12"/>
      <c r="AR19" s="12"/>
      <c r="AS19" s="12"/>
      <c r="AT19" s="12" t="str">
        <f>IF(AND(E27&gt;50,E27&lt;200),E27,"x")</f>
        <v>x</v>
      </c>
      <c r="AU19" s="12" t="str">
        <f>IF(AND(E28&gt;40,E28&lt;200),E28,"x")</f>
        <v>x</v>
      </c>
      <c r="AV19" s="12">
        <f t="shared" si="0"/>
        <v>0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69"/>
      <c r="BG19" s="169"/>
      <c r="BH19" s="169"/>
      <c r="BI19" s="169"/>
      <c r="BJ19" s="169"/>
      <c r="BK19" s="169"/>
      <c r="BL19" s="169"/>
      <c r="BM19" s="169"/>
      <c r="BN19" s="47"/>
      <c r="BO19" s="47"/>
      <c r="BP19" s="47"/>
      <c r="BQ19" s="47"/>
      <c r="BR19" s="47"/>
    </row>
    <row r="20" spans="1:70" ht="19.5" thickBot="1">
      <c r="A20" s="1"/>
      <c r="B20" s="18" t="s">
        <v>7</v>
      </c>
      <c r="C20" s="103"/>
      <c r="D20" s="104"/>
      <c r="E20" s="103"/>
      <c r="F20" s="104"/>
      <c r="G20" s="18" t="s">
        <v>7</v>
      </c>
      <c r="H20" s="103"/>
      <c r="I20" s="104"/>
      <c r="J20" s="103"/>
      <c r="K20" s="104"/>
      <c r="L20" s="18" t="s">
        <v>7</v>
      </c>
      <c r="M20" s="103"/>
      <c r="N20" s="104"/>
      <c r="O20" s="103"/>
      <c r="P20" s="104"/>
      <c r="Q20" s="18" t="s">
        <v>7</v>
      </c>
      <c r="R20" s="103"/>
      <c r="S20" s="104"/>
      <c r="T20" s="103"/>
      <c r="U20" s="104"/>
      <c r="W20" s="2"/>
      <c r="Z20" s="47"/>
      <c r="AA20" s="47"/>
      <c r="AB20" s="47"/>
      <c r="AC20" s="47"/>
      <c r="AD20" s="47"/>
      <c r="AE20" s="47"/>
      <c r="AF20" s="47"/>
      <c r="AG20" s="47"/>
      <c r="AH20" s="47"/>
      <c r="AI20" s="169"/>
      <c r="AJ20" s="169"/>
      <c r="AK20" s="169"/>
      <c r="AL20" s="169"/>
      <c r="AM20" s="169"/>
      <c r="AN20" s="169"/>
      <c r="AO20" s="169"/>
      <c r="AP20" s="12"/>
      <c r="AQ20" s="12"/>
      <c r="AR20" s="12"/>
      <c r="AS20" s="12"/>
      <c r="AT20" s="12" t="str">
        <f>IF(AND(H27&gt;50,H27&lt;200),H27,"x")</f>
        <v>x</v>
      </c>
      <c r="AU20" s="12" t="str">
        <f>IF(AND(H28&gt;40,H28&lt;200),H28,"x")</f>
        <v>x</v>
      </c>
      <c r="AV20" s="12">
        <f t="shared" si="0"/>
        <v>0</v>
      </c>
      <c r="AW20" s="12"/>
      <c r="AX20" s="12"/>
      <c r="AY20" s="12"/>
      <c r="AZ20" s="12"/>
      <c r="BA20" s="12"/>
      <c r="BB20" s="12"/>
      <c r="BC20" s="12"/>
      <c r="BD20" s="12"/>
      <c r="BE20" s="12"/>
      <c r="BF20" s="169"/>
      <c r="BG20" s="169"/>
      <c r="BH20" s="169"/>
      <c r="BI20" s="169"/>
      <c r="BJ20" s="169"/>
      <c r="BK20" s="169"/>
      <c r="BL20" s="169"/>
      <c r="BM20" s="169"/>
      <c r="BN20" s="47"/>
      <c r="BO20" s="47"/>
      <c r="BP20" s="47"/>
      <c r="BQ20" s="47"/>
      <c r="BR20" s="47"/>
    </row>
    <row r="21" spans="1:70" ht="20.25" thickTop="1" thickBot="1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2"/>
      <c r="Z21" s="47"/>
      <c r="AA21" s="47"/>
      <c r="AB21" s="47"/>
      <c r="AC21" s="47"/>
      <c r="AD21" s="47"/>
      <c r="AE21" s="47"/>
      <c r="AF21" s="47"/>
      <c r="AG21" s="47"/>
      <c r="AH21" s="47"/>
      <c r="AI21" s="169"/>
      <c r="AJ21" s="169"/>
      <c r="AK21" s="169"/>
      <c r="AL21" s="169"/>
      <c r="AM21" s="169"/>
      <c r="AN21" s="169"/>
      <c r="AO21" s="169"/>
      <c r="AP21" s="12"/>
      <c r="AQ21" s="12"/>
      <c r="AR21" s="12"/>
      <c r="AS21" s="12"/>
      <c r="AT21" s="12" t="str">
        <f>IF(AND(J27&gt;50,J27&lt;200),J27,"x")</f>
        <v>x</v>
      </c>
      <c r="AU21" s="12" t="str">
        <f>IF(AND(J28&gt;40,J28&lt;200),J28,"x")</f>
        <v>x</v>
      </c>
      <c r="AV21" s="12">
        <f t="shared" si="0"/>
        <v>0</v>
      </c>
      <c r="AW21" s="12"/>
      <c r="AX21" s="12"/>
      <c r="AY21" s="12"/>
      <c r="AZ21" s="12"/>
      <c r="BA21" s="12"/>
      <c r="BB21" s="12"/>
      <c r="BC21" s="12"/>
      <c r="BD21" s="12"/>
      <c r="BE21" s="12"/>
      <c r="BF21" s="169"/>
      <c r="BG21" s="169"/>
      <c r="BH21" s="169"/>
      <c r="BI21" s="169"/>
      <c r="BJ21" s="169"/>
      <c r="BK21" s="169"/>
      <c r="BL21" s="169"/>
      <c r="BM21" s="169"/>
      <c r="BN21" s="47"/>
      <c r="BO21" s="47"/>
      <c r="BP21" s="47"/>
      <c r="BQ21" s="47"/>
      <c r="BR21" s="47"/>
    </row>
    <row r="22" spans="1:70" ht="15.75" customHeight="1" thickTop="1">
      <c r="A22" s="1"/>
      <c r="B22" s="95" t="s">
        <v>11</v>
      </c>
      <c r="C22" s="96"/>
      <c r="D22" s="96"/>
      <c r="E22" s="96"/>
      <c r="F22" s="97"/>
      <c r="G22" s="95" t="s">
        <v>12</v>
      </c>
      <c r="H22" s="96"/>
      <c r="I22" s="96"/>
      <c r="J22" s="96"/>
      <c r="K22" s="97"/>
      <c r="L22" s="95" t="s">
        <v>13</v>
      </c>
      <c r="M22" s="96"/>
      <c r="N22" s="96"/>
      <c r="O22" s="96"/>
      <c r="P22" s="97"/>
      <c r="Q22" s="109" t="s">
        <v>14</v>
      </c>
      <c r="R22" s="110"/>
      <c r="S22" s="110"/>
      <c r="T22" s="110"/>
      <c r="U22" s="111"/>
      <c r="W22" s="2"/>
      <c r="Z22" s="47"/>
      <c r="AA22" s="47"/>
      <c r="AB22" s="47"/>
      <c r="AC22" s="47"/>
      <c r="AD22" s="47"/>
      <c r="AE22" s="47"/>
      <c r="AF22" s="47"/>
      <c r="AG22" s="47"/>
      <c r="AH22" s="47"/>
      <c r="AI22" s="169"/>
      <c r="AJ22" s="169"/>
      <c r="AK22" s="169"/>
      <c r="AL22" s="169"/>
      <c r="AM22" s="169"/>
      <c r="AN22" s="169"/>
      <c r="AO22" s="169"/>
      <c r="AP22" s="12"/>
      <c r="AQ22" s="12"/>
      <c r="AR22" s="12"/>
      <c r="AS22" s="12"/>
      <c r="AT22" s="12" t="str">
        <f>IF(AND(M27&gt;50,M27&lt;200),M27,"x")</f>
        <v>x</v>
      </c>
      <c r="AU22" s="12" t="str">
        <f>IF(AND(M28&gt;40,M28&lt;200),M28,"x")</f>
        <v>x</v>
      </c>
      <c r="AV22" s="12">
        <f t="shared" si="0"/>
        <v>0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69"/>
      <c r="BG22" s="169"/>
      <c r="BH22" s="169"/>
      <c r="BI22" s="169"/>
      <c r="BJ22" s="169"/>
      <c r="BK22" s="169"/>
      <c r="BL22" s="169"/>
      <c r="BM22" s="169"/>
      <c r="BN22" s="47"/>
      <c r="BO22" s="47"/>
      <c r="BP22" s="47"/>
      <c r="BQ22" s="47"/>
      <c r="BR22" s="47"/>
    </row>
    <row r="23" spans="1:70" ht="15" customHeight="1">
      <c r="A23" s="1"/>
      <c r="B23" s="98"/>
      <c r="C23" s="72"/>
      <c r="D23" s="72"/>
      <c r="E23" s="72"/>
      <c r="F23" s="99"/>
      <c r="G23" s="98"/>
      <c r="H23" s="72"/>
      <c r="I23" s="72"/>
      <c r="J23" s="72"/>
      <c r="K23" s="99"/>
      <c r="L23" s="98"/>
      <c r="M23" s="72"/>
      <c r="N23" s="72"/>
      <c r="O23" s="72"/>
      <c r="P23" s="99"/>
      <c r="Q23" s="112"/>
      <c r="R23" s="113"/>
      <c r="S23" s="113"/>
      <c r="T23" s="113"/>
      <c r="U23" s="114"/>
      <c r="W23" s="2"/>
      <c r="Z23" s="47"/>
      <c r="AA23" s="47"/>
      <c r="AB23" s="47"/>
      <c r="AC23" s="47"/>
      <c r="AD23" s="47"/>
      <c r="AE23" s="47"/>
      <c r="AF23" s="47"/>
      <c r="AG23" s="47"/>
      <c r="AH23" s="47"/>
      <c r="AI23" s="169"/>
      <c r="AJ23" s="169"/>
      <c r="AK23" s="169"/>
      <c r="AL23" s="169"/>
      <c r="AM23" s="169"/>
      <c r="AN23" s="169"/>
      <c r="AO23" s="169"/>
      <c r="AP23" s="12"/>
      <c r="AQ23" s="12"/>
      <c r="AR23" s="12"/>
      <c r="AS23" s="12"/>
      <c r="AT23" s="12" t="str">
        <f>IF(AND(O27&gt;50,O27&lt;200),O27,"x")</f>
        <v>x</v>
      </c>
      <c r="AU23" s="12" t="str">
        <f>IF(AND(O28&gt;40,O28&lt;200),O28,"x")</f>
        <v>x</v>
      </c>
      <c r="AV23" s="12">
        <f t="shared" si="0"/>
        <v>0</v>
      </c>
      <c r="AW23" s="12"/>
      <c r="AX23" s="12"/>
      <c r="AY23" s="12"/>
      <c r="AZ23" s="12"/>
      <c r="BA23" s="12"/>
      <c r="BB23" s="12"/>
      <c r="BC23" s="12"/>
      <c r="BD23" s="12"/>
      <c r="BE23" s="12"/>
      <c r="BF23" s="169"/>
      <c r="BG23" s="169"/>
      <c r="BH23" s="169"/>
      <c r="BI23" s="169"/>
      <c r="BJ23" s="169"/>
      <c r="BK23" s="169"/>
      <c r="BL23" s="169"/>
      <c r="BM23" s="169"/>
      <c r="BN23" s="47"/>
      <c r="BO23" s="47"/>
      <c r="BP23" s="47"/>
      <c r="BQ23" s="47"/>
      <c r="BR23" s="47"/>
    </row>
    <row r="24" spans="1:70" ht="18.75">
      <c r="A24" s="1"/>
      <c r="B24" s="9" t="s">
        <v>24</v>
      </c>
      <c r="C24" s="74"/>
      <c r="D24" s="74"/>
      <c r="E24" s="74"/>
      <c r="F24" s="100"/>
      <c r="G24" s="9" t="s">
        <v>24</v>
      </c>
      <c r="H24" s="74"/>
      <c r="I24" s="74"/>
      <c r="J24" s="74"/>
      <c r="K24" s="100"/>
      <c r="L24" s="9" t="s">
        <v>24</v>
      </c>
      <c r="M24" s="74"/>
      <c r="N24" s="74"/>
      <c r="O24" s="74"/>
      <c r="P24" s="100"/>
      <c r="Q24" s="10" t="s">
        <v>15</v>
      </c>
      <c r="R24" s="115" t="str">
        <f xml:space="preserve"> "du " &amp;C10 &amp; " au " &amp; M24</f>
        <v xml:space="preserve">du  au </v>
      </c>
      <c r="S24" s="115"/>
      <c r="T24" s="115"/>
      <c r="U24" s="116"/>
      <c r="W24" s="2"/>
      <c r="Z24" s="47"/>
      <c r="AA24" s="47"/>
      <c r="AB24" s="47"/>
      <c r="AC24" s="47"/>
      <c r="AD24" s="47"/>
      <c r="AE24" s="47"/>
      <c r="AF24" s="47"/>
      <c r="AG24" s="47"/>
      <c r="AH24" s="47"/>
      <c r="AI24" s="169"/>
      <c r="AJ24" s="169"/>
      <c r="AK24" s="169"/>
      <c r="AL24" s="169"/>
      <c r="AM24" s="169"/>
      <c r="AN24" s="169"/>
      <c r="AO24" s="169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69"/>
      <c r="BG24" s="169"/>
      <c r="BH24" s="169"/>
      <c r="BI24" s="169"/>
      <c r="BJ24" s="169"/>
      <c r="BK24" s="169"/>
      <c r="BL24" s="169"/>
      <c r="BM24" s="169"/>
      <c r="BN24" s="47"/>
      <c r="BO24" s="47"/>
      <c r="BP24" s="47"/>
      <c r="BQ24" s="47"/>
      <c r="BR24" s="47"/>
    </row>
    <row r="25" spans="1:70" ht="24" thickBot="1">
      <c r="B25" s="132" t="s">
        <v>4</v>
      </c>
      <c r="C25" s="77" t="s">
        <v>4</v>
      </c>
      <c r="D25" s="77"/>
      <c r="E25" s="77"/>
      <c r="F25" s="133"/>
      <c r="G25" s="132" t="s">
        <v>4</v>
      </c>
      <c r="H25" s="77" t="s">
        <v>4</v>
      </c>
      <c r="I25" s="77"/>
      <c r="J25" s="77"/>
      <c r="K25" s="133"/>
      <c r="L25" s="132" t="s">
        <v>4</v>
      </c>
      <c r="M25" s="77" t="s">
        <v>4</v>
      </c>
      <c r="N25" s="77"/>
      <c r="O25" s="77"/>
      <c r="P25" s="133"/>
      <c r="Q25" s="125" t="s">
        <v>17</v>
      </c>
      <c r="R25" s="126"/>
      <c r="S25" s="126"/>
      <c r="T25" s="126"/>
      <c r="U25" s="127"/>
      <c r="W25" s="2"/>
      <c r="Z25" s="47"/>
      <c r="AA25" s="47"/>
      <c r="AB25" s="47"/>
      <c r="AC25" s="47"/>
      <c r="AD25" s="47"/>
      <c r="AE25" s="47"/>
      <c r="AF25" s="47"/>
      <c r="AG25" s="47"/>
      <c r="AH25" s="47"/>
      <c r="AI25" s="169"/>
      <c r="AJ25" s="169"/>
      <c r="AK25" s="169"/>
      <c r="AL25" s="169"/>
      <c r="AM25" s="169"/>
      <c r="AN25" s="169"/>
      <c r="AO25" s="169"/>
      <c r="AP25" s="12"/>
      <c r="AQ25" s="12"/>
      <c r="AR25" s="12"/>
      <c r="AS25" s="12" t="str">
        <f>IF(AND(C32&gt;50,C32&lt;200),C32,"x")</f>
        <v>x</v>
      </c>
      <c r="AT25" s="12" t="str">
        <f>IF(AND(E32&gt;50,E32&lt;200),E32,"x")</f>
        <v>x</v>
      </c>
      <c r="AU25" s="12" t="str">
        <f>IF(AND(H32&gt;50,H32&lt;200),H32,"x")</f>
        <v>x</v>
      </c>
      <c r="AV25" s="12" t="str">
        <f>IF(AND(J32&gt;50,J32&lt;200),J32,"x")</f>
        <v>x</v>
      </c>
      <c r="AW25" s="12" t="str">
        <f>IF(AND(M32&gt;50,M32&lt;200),M32,"x")</f>
        <v>x</v>
      </c>
      <c r="AX25" s="12" t="str">
        <f>IF(AND(O32&gt;50,O32&lt;200),O32,"x")</f>
        <v>x</v>
      </c>
      <c r="AY25" s="12" t="str">
        <f>IF(AND(H18&gt;50,H18&lt;200),H18,"x")</f>
        <v>x</v>
      </c>
      <c r="AZ25" s="12" t="str">
        <f>IF(AND(J18&gt;50,J18&lt;200),J18,"x")</f>
        <v>x</v>
      </c>
      <c r="BA25" s="12" t="str">
        <f>IF(AND(M18&gt;50,M18&lt;200),M18,"x")</f>
        <v>x</v>
      </c>
      <c r="BB25" s="12" t="str">
        <f>IF(AND(O18&gt;50,O18&lt;200),O18,"x")</f>
        <v>x</v>
      </c>
      <c r="BC25" s="12" t="str">
        <f>IF(AND(R18&gt;50,R18&lt;200),R18,"x")</f>
        <v>x</v>
      </c>
      <c r="BD25" s="12" t="str">
        <f>IF(AND(T18&gt;50,T18&lt;200),T18,"x")</f>
        <v>x</v>
      </c>
      <c r="BE25" s="12"/>
      <c r="BF25" s="169"/>
      <c r="BG25" s="169"/>
      <c r="BH25" s="169"/>
      <c r="BI25" s="169"/>
      <c r="BJ25" s="169"/>
      <c r="BK25" s="169"/>
      <c r="BL25" s="169"/>
      <c r="BM25" s="169"/>
      <c r="BN25" s="47"/>
      <c r="BO25" s="47"/>
      <c r="BP25" s="47"/>
      <c r="BQ25" s="47"/>
      <c r="BR25" s="47"/>
    </row>
    <row r="26" spans="1:70" ht="20.25" thickBot="1">
      <c r="B26" s="13"/>
      <c r="C26" s="101" t="s">
        <v>5</v>
      </c>
      <c r="D26" s="102"/>
      <c r="E26" s="101" t="s">
        <v>6</v>
      </c>
      <c r="F26" s="102"/>
      <c r="G26" s="13"/>
      <c r="H26" s="101" t="s">
        <v>5</v>
      </c>
      <c r="I26" s="102"/>
      <c r="J26" s="101" t="s">
        <v>6</v>
      </c>
      <c r="K26" s="102"/>
      <c r="L26" s="13"/>
      <c r="M26" s="101" t="s">
        <v>5</v>
      </c>
      <c r="N26" s="102"/>
      <c r="O26" s="101" t="s">
        <v>6</v>
      </c>
      <c r="P26" s="102"/>
      <c r="Q26" s="21"/>
      <c r="R26" s="117" t="s">
        <v>4</v>
      </c>
      <c r="S26" s="118"/>
      <c r="T26" s="119" t="s">
        <v>8</v>
      </c>
      <c r="U26" s="120"/>
      <c r="W26" s="2"/>
      <c r="Z26" s="47"/>
      <c r="AA26" s="47"/>
      <c r="AB26" s="47"/>
      <c r="AC26" s="47"/>
      <c r="AD26" s="47"/>
      <c r="AE26" s="47"/>
      <c r="AF26" s="47"/>
      <c r="AG26" s="47"/>
      <c r="AH26" s="47"/>
      <c r="AI26" s="169"/>
      <c r="AJ26" s="169"/>
      <c r="AK26" s="169"/>
      <c r="AL26" s="169"/>
      <c r="AM26" s="169"/>
      <c r="AN26" s="169"/>
      <c r="AO26" s="169"/>
      <c r="AP26" s="12"/>
      <c r="AQ26" s="12"/>
      <c r="AR26" s="12"/>
      <c r="AS26" s="12" t="str">
        <f>IF(AND(C33&gt;40,C33&lt;200),C33,"x")</f>
        <v>x</v>
      </c>
      <c r="AT26" s="12" t="str">
        <f>IF(AND(E33&gt;40,E33&lt;200),E33,"x")</f>
        <v>x</v>
      </c>
      <c r="AU26" s="12" t="str">
        <f>IF(AND(H33&gt;40,H33&lt;200),H33,"x")</f>
        <v>x</v>
      </c>
      <c r="AV26" s="12" t="str">
        <f>IF(AND(J33&gt;40,J33&lt;200),J33,"x")</f>
        <v>x</v>
      </c>
      <c r="AW26" s="12" t="str">
        <f>IF(AND(M33&gt;40,M33&lt;200),M33,"x")</f>
        <v>x</v>
      </c>
      <c r="AX26" s="12" t="str">
        <f>IF(AND(O33&gt;40,O33&lt;200),O33,"x")</f>
        <v>x</v>
      </c>
      <c r="AY26" s="12" t="str">
        <f>IF(AND(H19&gt;40,H19&lt;200),H19,"x")</f>
        <v>x</v>
      </c>
      <c r="AZ26" s="12" t="str">
        <f>IF(AND(J19&gt;40,J19&lt;200),J19,"x")</f>
        <v>x</v>
      </c>
      <c r="BA26" s="12" t="str">
        <f>IF(AND(M19&gt;40,M19&lt;200),M19,"x")</f>
        <v>x</v>
      </c>
      <c r="BB26" s="12" t="str">
        <f>IF(AND(O19&gt;40,O19&lt;200),O19,"x")</f>
        <v>x</v>
      </c>
      <c r="BC26" s="12" t="str">
        <f>IF(AND(R19&gt;40,R19&lt;200),R19,"x")</f>
        <v>x</v>
      </c>
      <c r="BD26" s="12" t="str">
        <f>IF(AND(T19&gt;40,T19&lt;200),T19,"x")</f>
        <v>x</v>
      </c>
      <c r="BE26" s="12"/>
      <c r="BF26" s="169"/>
      <c r="BG26" s="169"/>
      <c r="BH26" s="169"/>
      <c r="BI26" s="169"/>
      <c r="BJ26" s="169"/>
      <c r="BK26" s="169"/>
      <c r="BL26" s="169"/>
      <c r="BM26" s="169"/>
      <c r="BN26" s="47"/>
      <c r="BO26" s="47"/>
      <c r="BP26" s="47"/>
      <c r="BQ26" s="47"/>
      <c r="BR26" s="47"/>
    </row>
    <row r="27" spans="1:70" ht="19.5" thickBot="1">
      <c r="B27" s="14" t="s">
        <v>2</v>
      </c>
      <c r="C27" s="105"/>
      <c r="D27" s="106"/>
      <c r="E27" s="105"/>
      <c r="F27" s="106"/>
      <c r="G27" s="14" t="s">
        <v>2</v>
      </c>
      <c r="H27" s="105"/>
      <c r="I27" s="106"/>
      <c r="J27" s="105"/>
      <c r="K27" s="106"/>
      <c r="L27" s="14" t="s">
        <v>2</v>
      </c>
      <c r="M27" s="105"/>
      <c r="N27" s="106"/>
      <c r="O27" s="105"/>
      <c r="P27" s="106"/>
      <c r="Q27" s="24" t="s">
        <v>2</v>
      </c>
      <c r="R27" s="121" t="str">
        <f>IFERROR(MROUND(AVERAGE(AT12:AT23),1),"")</f>
        <v/>
      </c>
      <c r="S27" s="122"/>
      <c r="T27" s="123" t="str">
        <f>IFERROR(MROUND(AVERAGE(AS25:BD25),1),"")</f>
        <v/>
      </c>
      <c r="U27" s="124"/>
      <c r="W27" s="2"/>
      <c r="Z27" s="47"/>
      <c r="AA27" s="47"/>
      <c r="AB27" s="47"/>
      <c r="AC27" s="47"/>
      <c r="AD27" s="47"/>
      <c r="AE27" s="47"/>
      <c r="AF27" s="47"/>
      <c r="AG27" s="47"/>
      <c r="AH27" s="47"/>
      <c r="AI27" s="169"/>
      <c r="AJ27" s="169"/>
      <c r="AK27" s="169"/>
      <c r="AL27" s="169"/>
      <c r="AM27" s="169"/>
      <c r="AN27" s="169"/>
      <c r="AO27" s="169"/>
      <c r="AP27" s="12"/>
      <c r="AQ27" s="12"/>
      <c r="AR27" s="12"/>
      <c r="AS27" s="12">
        <f>IF(AND(AS25&lt;&gt;"x",AS26&lt;&gt;"x"),1,0)</f>
        <v>0</v>
      </c>
      <c r="AT27" s="12">
        <f t="shared" ref="AT27:BD27" si="1">IF(AND(AT25&lt;&gt;"x",AT26&lt;&gt;"x"),1,0)</f>
        <v>0</v>
      </c>
      <c r="AU27" s="12">
        <f t="shared" si="1"/>
        <v>0</v>
      </c>
      <c r="AV27" s="12">
        <f t="shared" si="1"/>
        <v>0</v>
      </c>
      <c r="AW27" s="12">
        <f t="shared" si="1"/>
        <v>0</v>
      </c>
      <c r="AX27" s="12">
        <f t="shared" si="1"/>
        <v>0</v>
      </c>
      <c r="AY27" s="12">
        <f t="shared" si="1"/>
        <v>0</v>
      </c>
      <c r="AZ27" s="12">
        <f t="shared" si="1"/>
        <v>0</v>
      </c>
      <c r="BA27" s="12">
        <f t="shared" si="1"/>
        <v>0</v>
      </c>
      <c r="BB27" s="12">
        <f t="shared" si="1"/>
        <v>0</v>
      </c>
      <c r="BC27" s="12">
        <f t="shared" si="1"/>
        <v>0</v>
      </c>
      <c r="BD27" s="12">
        <f t="shared" si="1"/>
        <v>0</v>
      </c>
      <c r="BE27" s="12"/>
      <c r="BF27" s="169"/>
      <c r="BG27" s="169"/>
      <c r="BH27" s="169"/>
      <c r="BI27" s="169"/>
      <c r="BJ27" s="169"/>
      <c r="BK27" s="169"/>
      <c r="BL27" s="169"/>
      <c r="BM27" s="169"/>
      <c r="BN27" s="47"/>
      <c r="BO27" s="47"/>
      <c r="BP27" s="47"/>
      <c r="BQ27" s="47"/>
      <c r="BR27" s="47"/>
    </row>
    <row r="28" spans="1:70" ht="19.5" thickBot="1">
      <c r="B28" s="15" t="s">
        <v>3</v>
      </c>
      <c r="C28" s="51"/>
      <c r="D28" s="52"/>
      <c r="E28" s="51"/>
      <c r="F28" s="52"/>
      <c r="G28" s="15" t="s">
        <v>3</v>
      </c>
      <c r="H28" s="51"/>
      <c r="I28" s="52"/>
      <c r="J28" s="51"/>
      <c r="K28" s="52"/>
      <c r="L28" s="15" t="s">
        <v>3</v>
      </c>
      <c r="M28" s="51"/>
      <c r="N28" s="52"/>
      <c r="O28" s="51"/>
      <c r="P28" s="52"/>
      <c r="Q28" s="25" t="s">
        <v>3</v>
      </c>
      <c r="R28" s="85" t="str">
        <f>IFERROR(MROUND(AVERAGE(AU12:AU23),1),"")</f>
        <v/>
      </c>
      <c r="S28" s="86"/>
      <c r="T28" s="87" t="str">
        <f>IFERROR(MROUND(AVERAGE(AS26:BD26),1),"")</f>
        <v/>
      </c>
      <c r="U28" s="88"/>
      <c r="W28" s="2"/>
      <c r="Z28" s="47"/>
      <c r="AA28" s="47"/>
      <c r="AB28" s="47"/>
      <c r="AC28" s="47"/>
      <c r="AD28" s="47"/>
      <c r="AE28" s="47"/>
      <c r="AF28" s="47"/>
      <c r="AG28" s="47"/>
      <c r="AH28" s="47"/>
      <c r="AI28" s="169"/>
      <c r="AJ28" s="169"/>
      <c r="AK28" s="169"/>
      <c r="AL28" s="169"/>
      <c r="AM28" s="169"/>
      <c r="AN28" s="169"/>
      <c r="AO28" s="169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69"/>
      <c r="BG28" s="169"/>
      <c r="BH28" s="169"/>
      <c r="BI28" s="169"/>
      <c r="BJ28" s="169"/>
      <c r="BK28" s="169"/>
      <c r="BL28" s="169"/>
      <c r="BM28" s="169"/>
      <c r="BN28" s="47"/>
      <c r="BO28" s="47"/>
      <c r="BP28" s="47"/>
      <c r="BQ28" s="47"/>
      <c r="BR28" s="47"/>
    </row>
    <row r="29" spans="1:70" ht="19.5" thickBot="1">
      <c r="B29" s="13" t="s">
        <v>7</v>
      </c>
      <c r="C29" s="49"/>
      <c r="D29" s="50"/>
      <c r="E29" s="49"/>
      <c r="F29" s="50"/>
      <c r="G29" s="13" t="s">
        <v>7</v>
      </c>
      <c r="H29" s="49"/>
      <c r="I29" s="50"/>
      <c r="J29" s="49"/>
      <c r="K29" s="50"/>
      <c r="L29" s="13" t="s">
        <v>7</v>
      </c>
      <c r="M29" s="49"/>
      <c r="N29" s="50"/>
      <c r="O29" s="49"/>
      <c r="P29" s="50"/>
      <c r="Q29" s="23" t="s">
        <v>7</v>
      </c>
      <c r="R29" s="53" t="str">
        <f>IFERROR(MROUND(AVERAGE(AS29:BD29),1),"")</f>
        <v/>
      </c>
      <c r="S29" s="54"/>
      <c r="T29" s="55" t="str">
        <f>IFERROR(MROUND(AVERAGE(AS30:BD30),1),"")</f>
        <v/>
      </c>
      <c r="U29" s="56"/>
      <c r="Z29" s="47"/>
      <c r="AA29" s="47"/>
      <c r="AB29" s="47"/>
      <c r="AC29" s="47"/>
      <c r="AD29" s="47"/>
      <c r="AE29" s="47"/>
      <c r="AF29" s="47"/>
      <c r="AG29" s="47"/>
      <c r="AH29" s="47"/>
      <c r="AI29" s="169"/>
      <c r="AJ29" s="169"/>
      <c r="AK29" s="169"/>
      <c r="AL29" s="169"/>
      <c r="AM29" s="169"/>
      <c r="AN29" s="169"/>
      <c r="AO29" s="169"/>
      <c r="AP29" s="12"/>
      <c r="AQ29" s="12"/>
      <c r="AR29" s="12"/>
      <c r="AS29" s="12" t="str">
        <f>IF(AND(H15&gt;50,H15&lt;200),H15,"x")</f>
        <v>x</v>
      </c>
      <c r="AT29" s="12" t="str">
        <f>IF(AND(J15&gt;50,J15&lt;200),J15,"x")</f>
        <v>x</v>
      </c>
      <c r="AU29" s="12" t="str">
        <f>IF(AND(M15&gt;50,M15&lt;200),M15,"x")</f>
        <v>x</v>
      </c>
      <c r="AV29" s="12" t="str">
        <f>IF(AND(O15&gt;50,O15&lt;200),O15,"x")</f>
        <v>x</v>
      </c>
      <c r="AW29" s="12" t="str">
        <f>IF(AND(R15&gt;50,R15&lt;200),R15,"x")</f>
        <v>x</v>
      </c>
      <c r="AX29" s="12" t="str">
        <f>IF(AND(T15&gt;50,T15&lt;200),T15,"x")</f>
        <v>x</v>
      </c>
      <c r="AY29" s="12" t="str">
        <f>IF(AND(H20&gt;50,H20&lt;200),H20,"x")</f>
        <v>x</v>
      </c>
      <c r="AZ29" s="12" t="str">
        <f>IF(AND(J20&gt;50,J20&lt;200),J20,"x")</f>
        <v>x</v>
      </c>
      <c r="BA29" s="12" t="str">
        <f>IF(AND(M20&gt;50,M20&lt;200),M20,"x")</f>
        <v>x</v>
      </c>
      <c r="BB29" s="12" t="str">
        <f>IF(AND(O20&gt;50,O20&lt;200),O20,"x")</f>
        <v>x</v>
      </c>
      <c r="BC29" s="12" t="str">
        <f>IF(AND(R20&gt;50,R20&lt;200),R20,"x")</f>
        <v>x</v>
      </c>
      <c r="BD29" s="12" t="str">
        <f>IF(AND(T20&gt;50,T20&lt;200),T20,"x")</f>
        <v>x</v>
      </c>
      <c r="BE29" s="12"/>
      <c r="BF29" s="169"/>
      <c r="BG29" s="169"/>
      <c r="BH29" s="169"/>
      <c r="BI29" s="169"/>
      <c r="BJ29" s="169"/>
      <c r="BK29" s="169"/>
      <c r="BL29" s="169"/>
      <c r="BM29" s="169"/>
      <c r="BN29" s="47"/>
      <c r="BO29" s="47"/>
      <c r="BP29" s="47"/>
      <c r="BQ29" s="47"/>
      <c r="BR29" s="47"/>
    </row>
    <row r="30" spans="1:70" ht="24.75" thickTop="1" thickBot="1">
      <c r="B30" s="134" t="s">
        <v>8</v>
      </c>
      <c r="C30" s="135" t="s">
        <v>8</v>
      </c>
      <c r="D30" s="135"/>
      <c r="E30" s="135"/>
      <c r="F30" s="136"/>
      <c r="G30" s="134" t="s">
        <v>8</v>
      </c>
      <c r="H30" s="135" t="s">
        <v>8</v>
      </c>
      <c r="I30" s="135"/>
      <c r="J30" s="135"/>
      <c r="K30" s="136"/>
      <c r="L30" s="134" t="s">
        <v>8</v>
      </c>
      <c r="M30" s="135" t="s">
        <v>8</v>
      </c>
      <c r="N30" s="135"/>
      <c r="O30" s="135"/>
      <c r="P30" s="136"/>
      <c r="Q30" s="137" t="s">
        <v>17</v>
      </c>
      <c r="R30" s="138"/>
      <c r="S30" s="138"/>
      <c r="T30" s="149" t="s">
        <v>27</v>
      </c>
      <c r="U30" s="150"/>
      <c r="Z30" s="47"/>
      <c r="AA30" s="47"/>
      <c r="AB30" s="47"/>
      <c r="AC30" s="47"/>
      <c r="AD30" s="47"/>
      <c r="AE30" s="47"/>
      <c r="AF30" s="47"/>
      <c r="AG30" s="47"/>
      <c r="AH30" s="47"/>
      <c r="AI30" s="169"/>
      <c r="AJ30" s="169"/>
      <c r="AK30" s="169"/>
      <c r="AL30" s="169"/>
      <c r="AM30" s="169"/>
      <c r="AN30" s="169"/>
      <c r="AO30" s="169"/>
      <c r="AP30" s="12"/>
      <c r="AQ30" s="12"/>
      <c r="AR30" s="12"/>
      <c r="AS30" s="12" t="str">
        <f>IF(AND(H20&gt;40,H20&lt;200),H20,"x")</f>
        <v>x</v>
      </c>
      <c r="AT30" s="12" t="str">
        <f>IF(AND(J20&gt;40,J20&lt;200),J20,"x")</f>
        <v>x</v>
      </c>
      <c r="AU30" s="12" t="str">
        <f>IF(AND(M20&gt;40,M20&lt;200),M20,"x")</f>
        <v>x</v>
      </c>
      <c r="AV30" s="12" t="str">
        <f>IF(AND(O20&gt;40,O20&lt;200),O20,"x")</f>
        <v>x</v>
      </c>
      <c r="AW30" s="12" t="str">
        <f>IF(AND(R20&gt;40,R20&lt;200),R20,"x")</f>
        <v>x</v>
      </c>
      <c r="AX30" s="12" t="str">
        <f>IF(AND(T20&gt;40,T20&lt;200),T20,"x")</f>
        <v>x</v>
      </c>
      <c r="AY30" s="12" t="str">
        <f>IF(AND(C34&gt;40,C34&lt;200),C34,"x")</f>
        <v>x</v>
      </c>
      <c r="AZ30" s="12" t="str">
        <f>IF(AND(E34&gt;40,E34&lt;200),E34,"x")</f>
        <v>x</v>
      </c>
      <c r="BA30" s="12" t="str">
        <f>IF(AND(H34&gt;40,H34&lt;200),H34,"x")</f>
        <v>x</v>
      </c>
      <c r="BB30" s="12" t="str">
        <f>IF(AND(J34&gt;40,J34&lt;200),J34,"x")</f>
        <v>x</v>
      </c>
      <c r="BC30" s="12" t="str">
        <f>IF(AND(M34&gt;40,M34&lt;200),M34,"x")</f>
        <v>x</v>
      </c>
      <c r="BD30" s="12" t="str">
        <f>IF(AND(O34&gt;40,O34&lt;200),O34,"x")</f>
        <v>x</v>
      </c>
      <c r="BE30" s="12"/>
      <c r="BF30" s="169"/>
      <c r="BG30" s="169"/>
      <c r="BH30" s="169"/>
      <c r="BI30" s="169"/>
      <c r="BJ30" s="169"/>
      <c r="BK30" s="169"/>
      <c r="BL30" s="169"/>
      <c r="BM30" s="169"/>
      <c r="BN30" s="47"/>
      <c r="BO30" s="47"/>
      <c r="BP30" s="47"/>
      <c r="BQ30" s="47"/>
      <c r="BR30" s="47"/>
    </row>
    <row r="31" spans="1:70" ht="21" thickBot="1">
      <c r="B31" s="22"/>
      <c r="C31" s="89" t="s">
        <v>5</v>
      </c>
      <c r="D31" s="90"/>
      <c r="E31" s="89" t="s">
        <v>6</v>
      </c>
      <c r="F31" s="90"/>
      <c r="G31" s="22"/>
      <c r="H31" s="89" t="s">
        <v>5</v>
      </c>
      <c r="I31" s="90"/>
      <c r="J31" s="89" t="s">
        <v>6</v>
      </c>
      <c r="K31" s="90"/>
      <c r="L31" s="22"/>
      <c r="M31" s="89" t="s">
        <v>5</v>
      </c>
      <c r="N31" s="90"/>
      <c r="O31" s="89" t="s">
        <v>6</v>
      </c>
      <c r="P31" s="90"/>
      <c r="Q31" s="139" t="s">
        <v>18</v>
      </c>
      <c r="R31" s="140"/>
      <c r="S31" s="140"/>
      <c r="T31" s="151" t="s">
        <v>28</v>
      </c>
      <c r="U31" s="152"/>
      <c r="Z31" s="47"/>
      <c r="AA31" s="47"/>
      <c r="AB31" s="47"/>
      <c r="AC31" s="47"/>
      <c r="AD31" s="47"/>
      <c r="AE31" s="47"/>
      <c r="AF31" s="47"/>
      <c r="AG31" s="47"/>
      <c r="AH31" s="47"/>
      <c r="AI31" s="169"/>
      <c r="AJ31" s="169"/>
      <c r="AK31" s="169"/>
      <c r="AL31" s="169"/>
      <c r="AM31" s="169"/>
      <c r="AN31" s="169"/>
      <c r="AO31" s="169"/>
      <c r="AP31" s="12"/>
      <c r="AQ31" s="12"/>
      <c r="AR31" s="12"/>
      <c r="AS31" s="12">
        <f>IF(AND(AS29&lt;&gt;"x",AS30&lt;&gt;"x"),1,0)</f>
        <v>0</v>
      </c>
      <c r="AT31" s="12">
        <f t="shared" ref="AT31:BD31" si="2">IF(AND(AT29&lt;&gt;"x",AT30&lt;&gt;"x"),1,0)</f>
        <v>0</v>
      </c>
      <c r="AU31" s="12">
        <f t="shared" si="2"/>
        <v>0</v>
      </c>
      <c r="AV31" s="12">
        <f t="shared" si="2"/>
        <v>0</v>
      </c>
      <c r="AW31" s="12">
        <f t="shared" si="2"/>
        <v>0</v>
      </c>
      <c r="AX31" s="12">
        <f t="shared" si="2"/>
        <v>0</v>
      </c>
      <c r="AY31" s="12">
        <f t="shared" si="2"/>
        <v>0</v>
      </c>
      <c r="AZ31" s="12">
        <f t="shared" si="2"/>
        <v>0</v>
      </c>
      <c r="BA31" s="12">
        <f t="shared" si="2"/>
        <v>0</v>
      </c>
      <c r="BB31" s="12">
        <f t="shared" si="2"/>
        <v>0</v>
      </c>
      <c r="BC31" s="12">
        <f t="shared" si="2"/>
        <v>0</v>
      </c>
      <c r="BD31" s="12">
        <f t="shared" si="2"/>
        <v>0</v>
      </c>
      <c r="BE31" s="12"/>
      <c r="BF31" s="169"/>
      <c r="BG31" s="169"/>
      <c r="BH31" s="169"/>
      <c r="BI31" s="169"/>
      <c r="BJ31" s="169"/>
      <c r="BK31" s="169"/>
      <c r="BL31" s="169"/>
      <c r="BM31" s="169"/>
      <c r="BN31" s="47"/>
      <c r="BO31" s="47"/>
      <c r="BP31" s="47"/>
      <c r="BQ31" s="47"/>
      <c r="BR31" s="47"/>
    </row>
    <row r="32" spans="1:70" ht="19.5" thickBot="1">
      <c r="B32" s="16" t="s">
        <v>2</v>
      </c>
      <c r="C32" s="91"/>
      <c r="D32" s="92"/>
      <c r="E32" s="91"/>
      <c r="F32" s="92"/>
      <c r="G32" s="16" t="s">
        <v>2</v>
      </c>
      <c r="H32" s="91"/>
      <c r="I32" s="92"/>
      <c r="J32" s="91"/>
      <c r="K32" s="92"/>
      <c r="L32" s="16" t="s">
        <v>2</v>
      </c>
      <c r="M32" s="91"/>
      <c r="N32" s="92"/>
      <c r="O32" s="91"/>
      <c r="P32" s="92"/>
      <c r="Q32" s="24" t="s">
        <v>2</v>
      </c>
      <c r="R32" s="141" t="str">
        <f>IFERROR(MROUND(AVERAGE(AT12:AT23,AS25:BD25),1),"")</f>
        <v/>
      </c>
      <c r="S32" s="142"/>
      <c r="T32" s="155">
        <f>SUM(AS31:BD31,AS27:BD27,AV12:AV23)</f>
        <v>0</v>
      </c>
      <c r="U32" s="156"/>
      <c r="Z32" s="47"/>
      <c r="AA32" s="47"/>
      <c r="AB32" s="47"/>
      <c r="AC32" s="47"/>
      <c r="AD32" s="47"/>
      <c r="AE32" s="47"/>
      <c r="AF32" s="47"/>
      <c r="AG32" s="47"/>
      <c r="AH32" s="47"/>
      <c r="AI32" s="169"/>
      <c r="AJ32" s="169"/>
      <c r="AK32" s="169"/>
      <c r="AL32" s="169"/>
      <c r="AM32" s="169"/>
      <c r="AN32" s="169"/>
      <c r="AO32" s="169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69"/>
      <c r="BG32" s="169"/>
      <c r="BH32" s="169"/>
      <c r="BI32" s="169"/>
      <c r="BJ32" s="169"/>
      <c r="BK32" s="169"/>
      <c r="BL32" s="169"/>
      <c r="BM32" s="169"/>
      <c r="BN32" s="47"/>
      <c r="BO32" s="47"/>
      <c r="BP32" s="47"/>
      <c r="BQ32" s="47"/>
      <c r="BR32" s="47"/>
    </row>
    <row r="33" spans="1:70" ht="19.5" thickBot="1">
      <c r="B33" s="17" t="s">
        <v>3</v>
      </c>
      <c r="C33" s="93"/>
      <c r="D33" s="94"/>
      <c r="E33" s="93"/>
      <c r="F33" s="94"/>
      <c r="G33" s="17" t="s">
        <v>3</v>
      </c>
      <c r="H33" s="93"/>
      <c r="I33" s="94"/>
      <c r="J33" s="93"/>
      <c r="K33" s="94"/>
      <c r="L33" s="17" t="s">
        <v>3</v>
      </c>
      <c r="M33" s="93"/>
      <c r="N33" s="94"/>
      <c r="O33" s="93"/>
      <c r="P33" s="94"/>
      <c r="Q33" s="25" t="s">
        <v>3</v>
      </c>
      <c r="R33" s="147" t="str">
        <f>IFERROR(MROUND(AVERAGE(AU12:AU23,AS26:BD26),1),"")</f>
        <v/>
      </c>
      <c r="S33" s="148"/>
      <c r="T33" s="157"/>
      <c r="U33" s="158"/>
      <c r="Z33" s="47"/>
      <c r="AA33" s="47"/>
      <c r="AB33" s="47"/>
      <c r="AC33" s="47"/>
      <c r="AD33" s="47"/>
      <c r="AE33" s="47"/>
      <c r="AF33" s="47"/>
      <c r="AG33" s="47"/>
      <c r="AH33" s="47"/>
      <c r="AI33" s="169"/>
      <c r="AJ33" s="169"/>
      <c r="AK33" s="169"/>
      <c r="AL33" s="169"/>
      <c r="AM33" s="169"/>
      <c r="AN33" s="169"/>
      <c r="AO33" s="169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69"/>
      <c r="BG33" s="169"/>
      <c r="BH33" s="169"/>
      <c r="BI33" s="169"/>
      <c r="BJ33" s="169"/>
      <c r="BK33" s="169"/>
      <c r="BL33" s="169"/>
      <c r="BM33" s="169"/>
      <c r="BN33" s="47"/>
      <c r="BO33" s="47"/>
      <c r="BP33" s="47"/>
      <c r="BQ33" s="47"/>
      <c r="BR33" s="47"/>
    </row>
    <row r="34" spans="1:70" ht="19.5" thickBot="1">
      <c r="B34" s="18" t="s">
        <v>7</v>
      </c>
      <c r="C34" s="103"/>
      <c r="D34" s="104"/>
      <c r="E34" s="103"/>
      <c r="F34" s="104"/>
      <c r="G34" s="18" t="s">
        <v>7</v>
      </c>
      <c r="H34" s="103"/>
      <c r="I34" s="104"/>
      <c r="J34" s="103"/>
      <c r="K34" s="104"/>
      <c r="L34" s="18" t="s">
        <v>7</v>
      </c>
      <c r="M34" s="103"/>
      <c r="N34" s="104"/>
      <c r="O34" s="103"/>
      <c r="P34" s="104"/>
      <c r="Q34" s="26" t="s">
        <v>7</v>
      </c>
      <c r="R34" s="153" t="str">
        <f>IFERROR(MROUND(AVERAGE(AS29:BD30),1),"")</f>
        <v/>
      </c>
      <c r="S34" s="154"/>
      <c r="T34" s="159"/>
      <c r="U34" s="160"/>
      <c r="Z34" s="47"/>
      <c r="AA34" s="47"/>
      <c r="AB34" s="47"/>
      <c r="AC34" s="47"/>
      <c r="AD34" s="47"/>
      <c r="AE34" s="47"/>
      <c r="AF34" s="47"/>
      <c r="AG34" s="47"/>
      <c r="AH34" s="47"/>
      <c r="AI34" s="169"/>
      <c r="AJ34" s="169"/>
      <c r="AK34" s="169"/>
      <c r="AL34" s="169"/>
      <c r="AM34" s="169"/>
      <c r="AN34" s="169"/>
      <c r="AO34" s="169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69"/>
      <c r="BG34" s="169"/>
      <c r="BH34" s="169"/>
      <c r="BI34" s="169"/>
      <c r="BJ34" s="169"/>
      <c r="BK34" s="169"/>
      <c r="BL34" s="169"/>
      <c r="BM34" s="169"/>
      <c r="BN34" s="47"/>
      <c r="BO34" s="47"/>
      <c r="BP34" s="47"/>
      <c r="BQ34" s="47"/>
      <c r="BR34" s="47"/>
    </row>
    <row r="35" spans="1:70" ht="15.75" thickTop="1">
      <c r="T35" s="11"/>
      <c r="U35" s="11"/>
      <c r="Z35" s="47"/>
      <c r="AA35" s="47"/>
      <c r="AB35" s="47"/>
      <c r="AC35" s="47"/>
      <c r="AD35" s="47"/>
      <c r="AE35" s="47"/>
      <c r="AF35" s="47"/>
      <c r="AG35" s="47"/>
      <c r="AH35" s="47"/>
      <c r="AI35" s="169"/>
      <c r="AJ35" s="169"/>
      <c r="AK35" s="169"/>
      <c r="AL35" s="169"/>
      <c r="AM35" s="169"/>
      <c r="AN35" s="169"/>
      <c r="AO35" s="169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69"/>
      <c r="BG35" s="169"/>
      <c r="BH35" s="169"/>
      <c r="BI35" s="169"/>
      <c r="BJ35" s="169"/>
      <c r="BK35" s="169"/>
      <c r="BL35" s="169"/>
      <c r="BM35" s="169"/>
      <c r="BN35" s="47"/>
      <c r="BO35" s="47"/>
      <c r="BP35" s="47"/>
      <c r="BQ35" s="47"/>
      <c r="BR35" s="47"/>
    </row>
    <row r="36" spans="1:70">
      <c r="Z36" s="47"/>
      <c r="AA36" s="47"/>
      <c r="AB36" s="47"/>
      <c r="AC36" s="47"/>
      <c r="AD36" s="47"/>
      <c r="AE36" s="47"/>
      <c r="AF36" s="47"/>
      <c r="AG36" s="47"/>
      <c r="AH36" s="47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47"/>
      <c r="BO36" s="47"/>
      <c r="BP36" s="47"/>
      <c r="BQ36" s="47"/>
      <c r="BR36" s="47"/>
    </row>
    <row r="37" spans="1:70">
      <c r="Z37" s="47"/>
      <c r="AA37" s="47"/>
      <c r="AB37" s="47"/>
      <c r="AC37" s="47"/>
      <c r="AD37" s="47"/>
      <c r="AE37" s="47"/>
      <c r="AF37" s="47"/>
      <c r="AG37" s="47"/>
      <c r="AH37" s="47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47"/>
      <c r="BO37" s="47"/>
      <c r="BP37" s="47"/>
      <c r="BQ37" s="47"/>
      <c r="BR37" s="47"/>
    </row>
    <row r="38" spans="1:70" ht="15" customHeight="1">
      <c r="B38" s="4"/>
      <c r="C38" s="3"/>
      <c r="D38" s="3"/>
      <c r="E38" s="3"/>
      <c r="F38" s="3"/>
      <c r="G38" s="3"/>
      <c r="H38" s="3"/>
      <c r="Z38" s="47"/>
      <c r="AA38" s="47"/>
      <c r="AB38" s="47"/>
      <c r="AC38" s="47"/>
      <c r="AD38" s="47"/>
      <c r="AE38" s="47"/>
      <c r="AF38" s="47"/>
      <c r="AG38" s="47"/>
      <c r="AH38" s="47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47"/>
      <c r="BO38" s="47"/>
      <c r="BP38" s="47"/>
      <c r="BQ38" s="47"/>
      <c r="BR38" s="47"/>
    </row>
    <row r="39" spans="1:70" ht="15" customHeight="1">
      <c r="A39" s="5"/>
      <c r="B39" s="5"/>
      <c r="C39" s="6"/>
      <c r="D39" s="6"/>
      <c r="E39" s="6"/>
      <c r="F39" s="6"/>
      <c r="G39" s="6"/>
      <c r="H39" s="6"/>
      <c r="I39" s="5"/>
      <c r="J39" s="5"/>
      <c r="K39" s="5"/>
      <c r="L39" s="5"/>
      <c r="M39" t="s">
        <v>20</v>
      </c>
      <c r="Z39" s="47"/>
      <c r="AA39" s="47"/>
      <c r="AB39" s="47"/>
      <c r="AC39" s="47"/>
      <c r="AD39" s="47"/>
      <c r="AE39" s="47"/>
      <c r="AF39" s="47"/>
      <c r="AG39" s="47"/>
      <c r="AH39" s="47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47"/>
      <c r="BO39" s="47"/>
      <c r="BP39" s="47"/>
      <c r="BQ39" s="47"/>
      <c r="BR39" s="47"/>
    </row>
    <row r="40" spans="1:70" ht="15" customHeight="1">
      <c r="A40" s="5"/>
      <c r="B40" s="59" t="s">
        <v>23</v>
      </c>
      <c r="C40" s="60"/>
      <c r="D40" s="60"/>
      <c r="E40" s="60"/>
      <c r="F40" s="60"/>
      <c r="G40" s="60"/>
      <c r="H40" s="60"/>
      <c r="I40" s="60"/>
      <c r="J40" s="61"/>
      <c r="K40" s="5"/>
      <c r="L40" s="5"/>
      <c r="Z40" s="47"/>
      <c r="AA40" s="47"/>
      <c r="AB40" s="47"/>
      <c r="AC40" s="47"/>
      <c r="AD40" s="47"/>
      <c r="AE40" s="47"/>
      <c r="AF40" s="47"/>
      <c r="AG40" s="47"/>
      <c r="AH40" s="47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47"/>
      <c r="BO40" s="47"/>
      <c r="BP40" s="47"/>
      <c r="BQ40" s="47"/>
      <c r="BR40" s="47"/>
    </row>
    <row r="41" spans="1:70" ht="15" customHeight="1">
      <c r="A41" s="5"/>
      <c r="B41" s="62"/>
      <c r="C41" s="63"/>
      <c r="D41" s="63"/>
      <c r="E41" s="63"/>
      <c r="F41" s="63"/>
      <c r="G41" s="63"/>
      <c r="H41" s="63"/>
      <c r="I41" s="63"/>
      <c r="J41" s="64"/>
      <c r="K41" s="5"/>
      <c r="L41" s="5"/>
      <c r="Z41" s="47"/>
      <c r="AA41" s="47"/>
      <c r="AB41" s="47"/>
      <c r="AC41" s="47"/>
      <c r="AD41" s="47"/>
      <c r="AE41" s="47"/>
      <c r="AF41" s="47"/>
      <c r="AG41" s="47"/>
      <c r="AH41" s="47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47"/>
      <c r="BO41" s="47"/>
      <c r="BP41" s="47"/>
      <c r="BQ41" s="47"/>
      <c r="BR41" s="47"/>
    </row>
    <row r="42" spans="1:70" ht="15" customHeight="1">
      <c r="A42" s="5"/>
      <c r="B42" s="62"/>
      <c r="C42" s="63"/>
      <c r="D42" s="63"/>
      <c r="E42" s="63"/>
      <c r="F42" s="63"/>
      <c r="G42" s="63"/>
      <c r="H42" s="63"/>
      <c r="I42" s="63"/>
      <c r="J42" s="64"/>
      <c r="K42" s="5"/>
      <c r="L42" s="5"/>
      <c r="Z42" s="47"/>
      <c r="AA42" s="47"/>
      <c r="AB42" s="47"/>
      <c r="AC42" s="47"/>
      <c r="AD42" s="47"/>
      <c r="AE42" s="47"/>
      <c r="AF42" s="47"/>
      <c r="AG42" s="47"/>
      <c r="AH42" s="47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47"/>
      <c r="BO42" s="47"/>
      <c r="BP42" s="47"/>
      <c r="BQ42" s="47"/>
      <c r="BR42" s="47"/>
    </row>
    <row r="43" spans="1:70" ht="15" customHeight="1">
      <c r="A43" s="5"/>
      <c r="B43" s="62"/>
      <c r="C43" s="63"/>
      <c r="D43" s="63"/>
      <c r="E43" s="63"/>
      <c r="F43" s="63"/>
      <c r="G43" s="63"/>
      <c r="H43" s="63"/>
      <c r="I43" s="63"/>
      <c r="J43" s="64"/>
      <c r="K43" s="5"/>
      <c r="L43" s="5"/>
      <c r="Z43" s="47"/>
      <c r="AA43" s="47"/>
      <c r="AB43" s="47"/>
      <c r="AC43" s="47"/>
      <c r="AD43" s="47"/>
      <c r="AE43" s="47"/>
      <c r="AF43" s="47"/>
      <c r="AG43" s="47"/>
      <c r="AH43" s="47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47"/>
      <c r="BO43" s="47"/>
      <c r="BP43" s="47"/>
      <c r="BQ43" s="47"/>
      <c r="BR43" s="47"/>
    </row>
    <row r="44" spans="1:70" ht="15" customHeight="1">
      <c r="A44" s="5"/>
      <c r="B44" s="62"/>
      <c r="C44" s="63"/>
      <c r="D44" s="63"/>
      <c r="E44" s="63"/>
      <c r="F44" s="63"/>
      <c r="G44" s="63"/>
      <c r="H44" s="63"/>
      <c r="I44" s="63"/>
      <c r="J44" s="64"/>
      <c r="K44" s="5"/>
      <c r="L44" s="5"/>
      <c r="Z44" s="47"/>
      <c r="AA44" s="47"/>
      <c r="AB44" s="47"/>
      <c r="AC44" s="47"/>
      <c r="AD44" s="47"/>
      <c r="AE44" s="47"/>
      <c r="AF44" s="47"/>
      <c r="AG44" s="47"/>
      <c r="AH44" s="47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47"/>
      <c r="BO44" s="47"/>
      <c r="BP44" s="47"/>
      <c r="BQ44" s="47"/>
      <c r="BR44" s="47"/>
    </row>
    <row r="45" spans="1:70" ht="15.75" thickBot="1">
      <c r="A45" s="5"/>
      <c r="B45" s="62"/>
      <c r="C45" s="63"/>
      <c r="D45" s="63"/>
      <c r="E45" s="63"/>
      <c r="F45" s="63"/>
      <c r="G45" s="63"/>
      <c r="H45" s="63"/>
      <c r="I45" s="63"/>
      <c r="J45" s="64"/>
      <c r="K45" s="5"/>
      <c r="L45" s="5"/>
      <c r="Z45" s="47"/>
      <c r="AA45" s="47"/>
      <c r="AB45" s="47"/>
      <c r="AC45" s="47"/>
      <c r="AD45" s="47"/>
      <c r="AE45" s="47"/>
      <c r="AF45" s="47"/>
      <c r="AG45" s="47"/>
      <c r="AH45" s="47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47"/>
      <c r="BO45" s="47"/>
      <c r="BP45" s="47"/>
      <c r="BQ45" s="47"/>
      <c r="BR45" s="47"/>
    </row>
    <row r="46" spans="1:70">
      <c r="A46" s="5"/>
      <c r="B46" s="62"/>
      <c r="C46" s="63"/>
      <c r="D46" s="63"/>
      <c r="E46" s="63"/>
      <c r="F46" s="63"/>
      <c r="G46" s="63"/>
      <c r="H46" s="63"/>
      <c r="I46" s="63"/>
      <c r="J46" s="64"/>
      <c r="K46" s="5"/>
      <c r="L46" s="5"/>
      <c r="Q46" s="68" t="s">
        <v>19</v>
      </c>
      <c r="R46" s="69"/>
      <c r="S46" s="69"/>
      <c r="T46" s="69"/>
      <c r="U46" s="70"/>
      <c r="Z46" s="47"/>
      <c r="AA46" s="47"/>
      <c r="AB46" s="47"/>
      <c r="AC46" s="47"/>
      <c r="AD46" s="47"/>
      <c r="AE46" s="47"/>
      <c r="AF46" s="47"/>
      <c r="AG46" s="47"/>
      <c r="AH46" s="47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47"/>
      <c r="BO46" s="47"/>
      <c r="BP46" s="47"/>
      <c r="BQ46" s="47"/>
      <c r="BR46" s="47"/>
    </row>
    <row r="47" spans="1:70">
      <c r="A47" s="5"/>
      <c r="B47" s="62"/>
      <c r="C47" s="63"/>
      <c r="D47" s="63"/>
      <c r="E47" s="63"/>
      <c r="F47" s="63"/>
      <c r="G47" s="63"/>
      <c r="H47" s="63"/>
      <c r="I47" s="63"/>
      <c r="J47" s="64"/>
      <c r="K47" s="5"/>
      <c r="L47" s="5"/>
      <c r="Q47" s="71"/>
      <c r="R47" s="72"/>
      <c r="S47" s="72"/>
      <c r="T47" s="72"/>
      <c r="U47" s="73"/>
      <c r="Z47" s="47"/>
      <c r="AA47" s="47"/>
      <c r="AB47" s="47"/>
      <c r="AC47" s="47"/>
      <c r="AD47" s="47"/>
      <c r="AE47" s="47"/>
      <c r="AF47" s="47"/>
      <c r="AG47" s="47"/>
      <c r="AH47" s="47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47"/>
      <c r="BO47" s="47"/>
      <c r="BP47" s="47"/>
      <c r="BQ47" s="47"/>
      <c r="BR47" s="47"/>
    </row>
    <row r="48" spans="1:70" ht="18.75">
      <c r="A48" s="5"/>
      <c r="B48" s="62"/>
      <c r="C48" s="63"/>
      <c r="D48" s="63"/>
      <c r="E48" s="63"/>
      <c r="F48" s="63"/>
      <c r="G48" s="63"/>
      <c r="H48" s="63"/>
      <c r="I48" s="63"/>
      <c r="J48" s="64"/>
      <c r="K48" s="5"/>
      <c r="L48" s="5"/>
      <c r="Q48" s="7" t="s">
        <v>24</v>
      </c>
      <c r="R48" s="74" t="s">
        <v>16</v>
      </c>
      <c r="S48" s="74"/>
      <c r="T48" s="74"/>
      <c r="U48" s="75"/>
      <c r="Z48" s="47"/>
      <c r="AA48" s="47"/>
      <c r="AB48" s="47"/>
      <c r="AC48" s="47"/>
      <c r="AD48" s="47"/>
      <c r="AE48" s="47"/>
      <c r="AF48" s="47"/>
      <c r="AG48" s="47"/>
      <c r="AH48" s="47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47"/>
      <c r="BO48" s="47"/>
      <c r="BP48" s="47"/>
      <c r="BQ48" s="47"/>
      <c r="BR48" s="47"/>
    </row>
    <row r="49" spans="1:70" ht="23.1" customHeight="1" thickBot="1">
      <c r="A49" s="5"/>
      <c r="B49" s="62"/>
      <c r="C49" s="63"/>
      <c r="D49" s="63"/>
      <c r="E49" s="63"/>
      <c r="F49" s="63"/>
      <c r="G49" s="63"/>
      <c r="H49" s="63"/>
      <c r="I49" s="63"/>
      <c r="J49" s="64"/>
      <c r="K49" s="5"/>
      <c r="L49" s="5"/>
      <c r="Q49" s="76" t="s">
        <v>4</v>
      </c>
      <c r="R49" s="77"/>
      <c r="S49" s="77"/>
      <c r="T49" s="77"/>
      <c r="U49" s="78"/>
      <c r="Z49" s="47"/>
      <c r="AA49" s="47"/>
      <c r="AB49" s="47"/>
      <c r="AC49" s="47"/>
      <c r="AD49" s="47"/>
      <c r="AE49" s="47"/>
      <c r="AF49" s="47"/>
      <c r="AG49" s="47"/>
      <c r="AH49" s="47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47"/>
      <c r="BO49" s="47"/>
      <c r="BP49" s="47"/>
      <c r="BQ49" s="47"/>
      <c r="BR49" s="47"/>
    </row>
    <row r="50" spans="1:70" ht="21.95" customHeight="1" thickBot="1">
      <c r="A50" s="5"/>
      <c r="B50" s="62"/>
      <c r="C50" s="63"/>
      <c r="D50" s="63"/>
      <c r="E50" s="63"/>
      <c r="F50" s="63"/>
      <c r="G50" s="63"/>
      <c r="H50" s="63"/>
      <c r="I50" s="63"/>
      <c r="J50" s="64"/>
      <c r="K50" s="5"/>
      <c r="L50" s="5"/>
      <c r="Q50" s="27"/>
      <c r="R50" s="79" t="s">
        <v>5</v>
      </c>
      <c r="S50" s="80"/>
      <c r="T50" s="79" t="s">
        <v>6</v>
      </c>
      <c r="U50" s="80"/>
      <c r="Z50" s="47"/>
      <c r="AA50" s="47"/>
      <c r="AB50" s="47"/>
      <c r="AC50" s="47"/>
      <c r="AD50" s="47"/>
      <c r="AE50" s="47"/>
      <c r="AF50" s="47"/>
      <c r="AG50" s="47"/>
      <c r="AH50" s="47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47"/>
      <c r="BO50" s="47"/>
      <c r="BP50" s="47"/>
      <c r="BQ50" s="47"/>
      <c r="BR50" s="47"/>
    </row>
    <row r="51" spans="1:70" ht="19.5" thickBot="1">
      <c r="A51" s="5"/>
      <c r="B51" s="62"/>
      <c r="C51" s="63"/>
      <c r="D51" s="63"/>
      <c r="E51" s="63"/>
      <c r="F51" s="63"/>
      <c r="G51" s="63"/>
      <c r="H51" s="63"/>
      <c r="I51" s="63"/>
      <c r="J51" s="64"/>
      <c r="K51" s="5"/>
      <c r="L51" s="5"/>
      <c r="Q51" s="28" t="s">
        <v>2</v>
      </c>
      <c r="R51" s="81">
        <v>600</v>
      </c>
      <c r="S51" s="82"/>
      <c r="T51" s="83"/>
      <c r="U51" s="84"/>
      <c r="Z51" s="47"/>
      <c r="AA51" s="47"/>
      <c r="AB51" s="47"/>
      <c r="AC51" s="47"/>
      <c r="AD51" s="47"/>
      <c r="AE51" s="47"/>
      <c r="AF51" s="47"/>
      <c r="AG51" s="47"/>
      <c r="AH51" s="47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47"/>
      <c r="BO51" s="47"/>
      <c r="BP51" s="47"/>
      <c r="BQ51" s="47"/>
      <c r="BR51" s="47"/>
    </row>
    <row r="52" spans="1:70" ht="19.5" thickBot="1">
      <c r="A52" s="5"/>
      <c r="B52" s="62"/>
      <c r="C52" s="63"/>
      <c r="D52" s="63"/>
      <c r="E52" s="63"/>
      <c r="F52" s="63"/>
      <c r="G52" s="63"/>
      <c r="H52" s="63"/>
      <c r="I52" s="63"/>
      <c r="J52" s="64"/>
      <c r="K52" s="5"/>
      <c r="L52" s="5"/>
      <c r="Q52" s="29" t="s">
        <v>3</v>
      </c>
      <c r="R52" s="30"/>
      <c r="S52" s="31"/>
      <c r="T52" s="30"/>
      <c r="U52" s="31"/>
      <c r="Z52" s="47"/>
      <c r="AA52" s="47"/>
      <c r="AB52" s="47"/>
      <c r="AC52" s="48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</row>
    <row r="53" spans="1:70" ht="19.5" thickBot="1">
      <c r="A53" s="5"/>
      <c r="B53" s="62"/>
      <c r="C53" s="63"/>
      <c r="D53" s="63"/>
      <c r="E53" s="63"/>
      <c r="F53" s="63"/>
      <c r="G53" s="63"/>
      <c r="H53" s="63"/>
      <c r="I53" s="63"/>
      <c r="J53" s="64"/>
      <c r="K53" s="5"/>
      <c r="L53" s="5"/>
      <c r="Q53" s="27" t="s">
        <v>7</v>
      </c>
      <c r="R53" s="32"/>
      <c r="S53" s="33"/>
      <c r="T53" s="34"/>
      <c r="U53" s="33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</row>
    <row r="54" spans="1:70" ht="24" thickBot="1">
      <c r="A54" s="5"/>
      <c r="B54" s="62"/>
      <c r="C54" s="63"/>
      <c r="D54" s="63"/>
      <c r="E54" s="63"/>
      <c r="F54" s="63"/>
      <c r="G54" s="63"/>
      <c r="H54" s="63"/>
      <c r="I54" s="63"/>
      <c r="J54" s="64"/>
      <c r="K54" s="5"/>
      <c r="L54" s="5"/>
      <c r="Q54" s="57" t="s">
        <v>8</v>
      </c>
      <c r="R54" s="58"/>
      <c r="S54" s="58"/>
      <c r="T54" s="58"/>
      <c r="U54" s="54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</row>
    <row r="55" spans="1:70" ht="20.25" thickBot="1">
      <c r="A55" s="5"/>
      <c r="B55" s="62"/>
      <c r="C55" s="63"/>
      <c r="D55" s="63"/>
      <c r="E55" s="63"/>
      <c r="F55" s="63"/>
      <c r="G55" s="63"/>
      <c r="H55" s="63"/>
      <c r="I55" s="63"/>
      <c r="J55" s="64"/>
      <c r="K55" s="5"/>
      <c r="L55" s="5"/>
      <c r="Q55" s="27"/>
      <c r="R55" s="36" t="s">
        <v>29</v>
      </c>
      <c r="S55" s="35"/>
      <c r="T55" s="37" t="s">
        <v>30</v>
      </c>
      <c r="U55" s="35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</row>
    <row r="56" spans="1:70" ht="19.5" thickBot="1">
      <c r="A56" s="5"/>
      <c r="B56" s="62"/>
      <c r="C56" s="63"/>
      <c r="D56" s="63"/>
      <c r="E56" s="63"/>
      <c r="F56" s="63"/>
      <c r="G56" s="63"/>
      <c r="H56" s="63"/>
      <c r="I56" s="63"/>
      <c r="J56" s="64"/>
      <c r="K56" s="5"/>
      <c r="L56" s="5"/>
      <c r="Q56" s="38" t="s">
        <v>2</v>
      </c>
      <c r="R56" s="39"/>
      <c r="S56" s="40"/>
      <c r="T56" s="39"/>
      <c r="U56" s="40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</row>
    <row r="57" spans="1:70" ht="19.5" thickBot="1">
      <c r="A57" s="5"/>
      <c r="B57" s="62"/>
      <c r="C57" s="63"/>
      <c r="D57" s="63"/>
      <c r="E57" s="63"/>
      <c r="F57" s="63"/>
      <c r="G57" s="63"/>
      <c r="H57" s="63"/>
      <c r="I57" s="63"/>
      <c r="J57" s="64"/>
      <c r="K57" s="5"/>
      <c r="L57" s="5"/>
      <c r="Q57" s="41" t="s">
        <v>3</v>
      </c>
      <c r="R57" s="42"/>
      <c r="S57" s="43"/>
      <c r="T57" s="42"/>
      <c r="U57" s="43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</row>
    <row r="58" spans="1:70" ht="19.5" thickBot="1">
      <c r="A58" s="5"/>
      <c r="B58" s="62"/>
      <c r="C58" s="63"/>
      <c r="D58" s="63"/>
      <c r="E58" s="63"/>
      <c r="F58" s="63"/>
      <c r="G58" s="63"/>
      <c r="H58" s="63"/>
      <c r="I58" s="63"/>
      <c r="J58" s="64"/>
      <c r="K58" s="5"/>
      <c r="L58" s="5"/>
      <c r="Q58" s="44" t="s">
        <v>7</v>
      </c>
      <c r="R58" s="45"/>
      <c r="S58" s="46"/>
      <c r="T58" s="45"/>
      <c r="U58" s="46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</row>
    <row r="59" spans="1:70">
      <c r="A59" s="5"/>
      <c r="B59" s="65"/>
      <c r="C59" s="66"/>
      <c r="D59" s="66"/>
      <c r="E59" s="66"/>
      <c r="F59" s="66"/>
      <c r="G59" s="66"/>
      <c r="H59" s="66"/>
      <c r="I59" s="66"/>
      <c r="J59" s="6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</row>
    <row r="60" spans="1:70">
      <c r="A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70">
      <c r="A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7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4" spans="1:70" ht="15" customHeight="1">
      <c r="H64" s="59" t="s">
        <v>22</v>
      </c>
      <c r="I64" s="60"/>
      <c r="J64" s="60"/>
      <c r="K64" s="60"/>
      <c r="L64" s="60"/>
      <c r="M64" s="60"/>
      <c r="N64" s="60"/>
      <c r="O64" s="60"/>
      <c r="P64" s="61"/>
      <c r="R64" s="59" t="s">
        <v>21</v>
      </c>
      <c r="S64" s="161"/>
      <c r="T64" s="161"/>
      <c r="U64" s="161"/>
      <c r="V64" s="161"/>
      <c r="W64" s="161"/>
      <c r="X64" s="161"/>
      <c r="Y64" s="161"/>
      <c r="Z64" s="162"/>
    </row>
    <row r="65" spans="8:26" ht="15" customHeight="1">
      <c r="H65" s="62"/>
      <c r="I65" s="63"/>
      <c r="J65" s="63"/>
      <c r="K65" s="63"/>
      <c r="L65" s="63"/>
      <c r="M65" s="63"/>
      <c r="N65" s="63"/>
      <c r="O65" s="63"/>
      <c r="P65" s="64"/>
      <c r="R65" s="163"/>
      <c r="S65" s="164"/>
      <c r="T65" s="164"/>
      <c r="U65" s="164"/>
      <c r="V65" s="164"/>
      <c r="W65" s="164"/>
      <c r="X65" s="164"/>
      <c r="Y65" s="164"/>
      <c r="Z65" s="165"/>
    </row>
    <row r="66" spans="8:26">
      <c r="H66" s="62"/>
      <c r="I66" s="63"/>
      <c r="J66" s="63"/>
      <c r="K66" s="63"/>
      <c r="L66" s="63"/>
      <c r="M66" s="63"/>
      <c r="N66" s="63"/>
      <c r="O66" s="63"/>
      <c r="P66" s="64"/>
      <c r="R66" s="163"/>
      <c r="S66" s="164"/>
      <c r="T66" s="164"/>
      <c r="U66" s="164"/>
      <c r="V66" s="164"/>
      <c r="W66" s="164"/>
      <c r="X66" s="164"/>
      <c r="Y66" s="164"/>
      <c r="Z66" s="165"/>
    </row>
    <row r="67" spans="8:26">
      <c r="H67" s="62"/>
      <c r="I67" s="63"/>
      <c r="J67" s="63"/>
      <c r="K67" s="63"/>
      <c r="L67" s="63"/>
      <c r="M67" s="63"/>
      <c r="N67" s="63"/>
      <c r="O67" s="63"/>
      <c r="P67" s="64"/>
      <c r="R67" s="163"/>
      <c r="S67" s="164"/>
      <c r="T67" s="164"/>
      <c r="U67" s="164"/>
      <c r="V67" s="164"/>
      <c r="W67" s="164"/>
      <c r="X67" s="164"/>
      <c r="Y67" s="164"/>
      <c r="Z67" s="165"/>
    </row>
    <row r="68" spans="8:26">
      <c r="H68" s="62"/>
      <c r="I68" s="63"/>
      <c r="J68" s="63"/>
      <c r="K68" s="63"/>
      <c r="L68" s="63"/>
      <c r="M68" s="63"/>
      <c r="N68" s="63"/>
      <c r="O68" s="63"/>
      <c r="P68" s="64"/>
      <c r="R68" s="163"/>
      <c r="S68" s="164"/>
      <c r="T68" s="164"/>
      <c r="U68" s="164"/>
      <c r="V68" s="164"/>
      <c r="W68" s="164"/>
      <c r="X68" s="164"/>
      <c r="Y68" s="164"/>
      <c r="Z68" s="165"/>
    </row>
    <row r="69" spans="8:26">
      <c r="H69" s="62"/>
      <c r="I69" s="63"/>
      <c r="J69" s="63"/>
      <c r="K69" s="63"/>
      <c r="L69" s="63"/>
      <c r="M69" s="63"/>
      <c r="N69" s="63"/>
      <c r="O69" s="63"/>
      <c r="P69" s="64"/>
      <c r="R69" s="163"/>
      <c r="S69" s="164"/>
      <c r="T69" s="164"/>
      <c r="U69" s="164"/>
      <c r="V69" s="164"/>
      <c r="W69" s="164"/>
      <c r="X69" s="164"/>
      <c r="Y69" s="164"/>
      <c r="Z69" s="165"/>
    </row>
    <row r="70" spans="8:26">
      <c r="H70" s="62"/>
      <c r="I70" s="63"/>
      <c r="J70" s="63"/>
      <c r="K70" s="63"/>
      <c r="L70" s="63"/>
      <c r="M70" s="63"/>
      <c r="N70" s="63"/>
      <c r="O70" s="63"/>
      <c r="P70" s="64"/>
      <c r="R70" s="163"/>
      <c r="S70" s="164"/>
      <c r="T70" s="164"/>
      <c r="U70" s="164"/>
      <c r="V70" s="164"/>
      <c r="W70" s="164"/>
      <c r="X70" s="164"/>
      <c r="Y70" s="164"/>
      <c r="Z70" s="165"/>
    </row>
    <row r="71" spans="8:26">
      <c r="H71" s="62"/>
      <c r="I71" s="63"/>
      <c r="J71" s="63"/>
      <c r="K71" s="63"/>
      <c r="L71" s="63"/>
      <c r="M71" s="63"/>
      <c r="N71" s="63"/>
      <c r="O71" s="63"/>
      <c r="P71" s="64"/>
      <c r="R71" s="163"/>
      <c r="S71" s="164"/>
      <c r="T71" s="164"/>
      <c r="U71" s="164"/>
      <c r="V71" s="164"/>
      <c r="W71" s="164"/>
      <c r="X71" s="164"/>
      <c r="Y71" s="164"/>
      <c r="Z71" s="165"/>
    </row>
    <row r="72" spans="8:26">
      <c r="H72" s="62"/>
      <c r="I72" s="63"/>
      <c r="J72" s="63"/>
      <c r="K72" s="63"/>
      <c r="L72" s="63"/>
      <c r="M72" s="63"/>
      <c r="N72" s="63"/>
      <c r="O72" s="63"/>
      <c r="P72" s="64"/>
      <c r="R72" s="163"/>
      <c r="S72" s="164"/>
      <c r="T72" s="164"/>
      <c r="U72" s="164"/>
      <c r="V72" s="164"/>
      <c r="W72" s="164"/>
      <c r="X72" s="164"/>
      <c r="Y72" s="164"/>
      <c r="Z72" s="165"/>
    </row>
    <row r="73" spans="8:26">
      <c r="H73" s="62"/>
      <c r="I73" s="63"/>
      <c r="J73" s="63"/>
      <c r="K73" s="63"/>
      <c r="L73" s="63"/>
      <c r="M73" s="63"/>
      <c r="N73" s="63"/>
      <c r="O73" s="63"/>
      <c r="P73" s="64"/>
      <c r="R73" s="163"/>
      <c r="S73" s="164"/>
      <c r="T73" s="164"/>
      <c r="U73" s="164"/>
      <c r="V73" s="164"/>
      <c r="W73" s="164"/>
      <c r="X73" s="164"/>
      <c r="Y73" s="164"/>
      <c r="Z73" s="165"/>
    </row>
    <row r="74" spans="8:26">
      <c r="H74" s="62"/>
      <c r="I74" s="63"/>
      <c r="J74" s="63"/>
      <c r="K74" s="63"/>
      <c r="L74" s="63"/>
      <c r="M74" s="63"/>
      <c r="N74" s="63"/>
      <c r="O74" s="63"/>
      <c r="P74" s="64"/>
      <c r="R74" s="163"/>
      <c r="S74" s="164"/>
      <c r="T74" s="164"/>
      <c r="U74" s="164"/>
      <c r="V74" s="164"/>
      <c r="W74" s="164"/>
      <c r="X74" s="164"/>
      <c r="Y74" s="164"/>
      <c r="Z74" s="165"/>
    </row>
    <row r="75" spans="8:26">
      <c r="H75" s="62"/>
      <c r="I75" s="63"/>
      <c r="J75" s="63"/>
      <c r="K75" s="63"/>
      <c r="L75" s="63"/>
      <c r="M75" s="63"/>
      <c r="N75" s="63"/>
      <c r="O75" s="63"/>
      <c r="P75" s="64"/>
      <c r="R75" s="163"/>
      <c r="S75" s="164"/>
      <c r="T75" s="164"/>
      <c r="U75" s="164"/>
      <c r="V75" s="164"/>
      <c r="W75" s="164"/>
      <c r="X75" s="164"/>
      <c r="Y75" s="164"/>
      <c r="Z75" s="165"/>
    </row>
    <row r="76" spans="8:26">
      <c r="H76" s="62"/>
      <c r="I76" s="63"/>
      <c r="J76" s="63"/>
      <c r="K76" s="63"/>
      <c r="L76" s="63"/>
      <c r="M76" s="63"/>
      <c r="N76" s="63"/>
      <c r="O76" s="63"/>
      <c r="P76" s="64"/>
      <c r="R76" s="163"/>
      <c r="S76" s="164"/>
      <c r="T76" s="164"/>
      <c r="U76" s="164"/>
      <c r="V76" s="164"/>
      <c r="W76" s="164"/>
      <c r="X76" s="164"/>
      <c r="Y76" s="164"/>
      <c r="Z76" s="165"/>
    </row>
    <row r="77" spans="8:26">
      <c r="H77" s="62"/>
      <c r="I77" s="63"/>
      <c r="J77" s="63"/>
      <c r="K77" s="63"/>
      <c r="L77" s="63"/>
      <c r="M77" s="63"/>
      <c r="N77" s="63"/>
      <c r="O77" s="63"/>
      <c r="P77" s="64"/>
      <c r="R77" s="163"/>
      <c r="S77" s="164"/>
      <c r="T77" s="164"/>
      <c r="U77" s="164"/>
      <c r="V77" s="164"/>
      <c r="W77" s="164"/>
      <c r="X77" s="164"/>
      <c r="Y77" s="164"/>
      <c r="Z77" s="165"/>
    </row>
    <row r="78" spans="8:26">
      <c r="H78" s="62"/>
      <c r="I78" s="63"/>
      <c r="J78" s="63"/>
      <c r="K78" s="63"/>
      <c r="L78" s="63"/>
      <c r="M78" s="63"/>
      <c r="N78" s="63"/>
      <c r="O78" s="63"/>
      <c r="P78" s="64"/>
      <c r="R78" s="163"/>
      <c r="S78" s="164"/>
      <c r="T78" s="164"/>
      <c r="U78" s="164"/>
      <c r="V78" s="164"/>
      <c r="W78" s="164"/>
      <c r="X78" s="164"/>
      <c r="Y78" s="164"/>
      <c r="Z78" s="165"/>
    </row>
    <row r="79" spans="8:26">
      <c r="H79" s="62"/>
      <c r="I79" s="63"/>
      <c r="J79" s="63"/>
      <c r="K79" s="63"/>
      <c r="L79" s="63"/>
      <c r="M79" s="63"/>
      <c r="N79" s="63"/>
      <c r="O79" s="63"/>
      <c r="P79" s="64"/>
      <c r="R79" s="163"/>
      <c r="S79" s="164"/>
      <c r="T79" s="164"/>
      <c r="U79" s="164"/>
      <c r="V79" s="164"/>
      <c r="W79" s="164"/>
      <c r="X79" s="164"/>
      <c r="Y79" s="164"/>
      <c r="Z79" s="165"/>
    </row>
    <row r="80" spans="8:26">
      <c r="H80" s="62"/>
      <c r="I80" s="63"/>
      <c r="J80" s="63"/>
      <c r="K80" s="63"/>
      <c r="L80" s="63"/>
      <c r="M80" s="63"/>
      <c r="N80" s="63"/>
      <c r="O80" s="63"/>
      <c r="P80" s="64"/>
      <c r="R80" s="163"/>
      <c r="S80" s="164"/>
      <c r="T80" s="164"/>
      <c r="U80" s="164"/>
      <c r="V80" s="164"/>
      <c r="W80" s="164"/>
      <c r="X80" s="164"/>
      <c r="Y80" s="164"/>
      <c r="Z80" s="165"/>
    </row>
    <row r="81" spans="8:26">
      <c r="H81" s="62"/>
      <c r="I81" s="63"/>
      <c r="J81" s="63"/>
      <c r="K81" s="63"/>
      <c r="L81" s="63"/>
      <c r="M81" s="63"/>
      <c r="N81" s="63"/>
      <c r="O81" s="63"/>
      <c r="P81" s="64"/>
      <c r="R81" s="163"/>
      <c r="S81" s="164"/>
      <c r="T81" s="164"/>
      <c r="U81" s="164"/>
      <c r="V81" s="164"/>
      <c r="W81" s="164"/>
      <c r="X81" s="164"/>
      <c r="Y81" s="164"/>
      <c r="Z81" s="165"/>
    </row>
    <row r="82" spans="8:26">
      <c r="H82" s="62"/>
      <c r="I82" s="63"/>
      <c r="J82" s="63"/>
      <c r="K82" s="63"/>
      <c r="L82" s="63"/>
      <c r="M82" s="63"/>
      <c r="N82" s="63"/>
      <c r="O82" s="63"/>
      <c r="P82" s="64"/>
      <c r="R82" s="163"/>
      <c r="S82" s="164"/>
      <c r="T82" s="164"/>
      <c r="U82" s="164"/>
      <c r="V82" s="164"/>
      <c r="W82" s="164"/>
      <c r="X82" s="164"/>
      <c r="Y82" s="164"/>
      <c r="Z82" s="165"/>
    </row>
    <row r="83" spans="8:26">
      <c r="H83" s="65"/>
      <c r="I83" s="66"/>
      <c r="J83" s="66"/>
      <c r="K83" s="66"/>
      <c r="L83" s="66"/>
      <c r="M83" s="66"/>
      <c r="N83" s="66"/>
      <c r="O83" s="66"/>
      <c r="P83" s="67"/>
      <c r="R83" s="166"/>
      <c r="S83" s="167"/>
      <c r="T83" s="167"/>
      <c r="U83" s="167"/>
      <c r="V83" s="167"/>
      <c r="W83" s="167"/>
      <c r="X83" s="167"/>
      <c r="Y83" s="167"/>
      <c r="Z83" s="168"/>
    </row>
  </sheetData>
  <sheetProtection algorithmName="SHA-512" hashValue="AfgAsAYA7K0ndfC6yM9Lk9CX2ASrYS5SwSvAbnuxm6JwmOI4cDLC3G6M4ok3Fg0R9bEO3onweszJKB0uZVPvuw==" saltValue="kDWdiushtiK4K7cj4nwyJw==" spinCount="100000" sheet="1" objects="1" scenarios="1"/>
  <mergeCells count="172">
    <mergeCell ref="M4:R4"/>
    <mergeCell ref="M5:R5"/>
    <mergeCell ref="R33:S33"/>
    <mergeCell ref="T30:U30"/>
    <mergeCell ref="T31:U31"/>
    <mergeCell ref="R34:S34"/>
    <mergeCell ref="T32:U34"/>
    <mergeCell ref="H64:P83"/>
    <mergeCell ref="R64:Z83"/>
    <mergeCell ref="L25:P25"/>
    <mergeCell ref="L30:P30"/>
    <mergeCell ref="G25:K25"/>
    <mergeCell ref="G30:K30"/>
    <mergeCell ref="M34:N34"/>
    <mergeCell ref="O34:P34"/>
    <mergeCell ref="H34:I34"/>
    <mergeCell ref="J34:K34"/>
    <mergeCell ref="H31:I31"/>
    <mergeCell ref="M28:N28"/>
    <mergeCell ref="O28:P28"/>
    <mergeCell ref="M29:N29"/>
    <mergeCell ref="O29:P29"/>
    <mergeCell ref="R20:S20"/>
    <mergeCell ref="T20:U20"/>
    <mergeCell ref="B25:F25"/>
    <mergeCell ref="B30:F30"/>
    <mergeCell ref="Q30:S30"/>
    <mergeCell ref="Q31:S31"/>
    <mergeCell ref="R32:S32"/>
    <mergeCell ref="B16:F16"/>
    <mergeCell ref="G11:K11"/>
    <mergeCell ref="G16:K16"/>
    <mergeCell ref="L11:P11"/>
    <mergeCell ref="L16:P16"/>
    <mergeCell ref="Q11:U11"/>
    <mergeCell ref="Q16:U16"/>
    <mergeCell ref="C20:D20"/>
    <mergeCell ref="E20:F20"/>
    <mergeCell ref="M20:N20"/>
    <mergeCell ref="O20:P20"/>
    <mergeCell ref="H20:I20"/>
    <mergeCell ref="J20:K20"/>
    <mergeCell ref="M15:N15"/>
    <mergeCell ref="O15:P15"/>
    <mergeCell ref="M17:N17"/>
    <mergeCell ref="O17:P17"/>
    <mergeCell ref="H17:I17"/>
    <mergeCell ref="J17:K17"/>
    <mergeCell ref="B8:F9"/>
    <mergeCell ref="C13:D13"/>
    <mergeCell ref="C14:D14"/>
    <mergeCell ref="E13:F13"/>
    <mergeCell ref="E14:F14"/>
    <mergeCell ref="C15:D15"/>
    <mergeCell ref="E15:F15"/>
    <mergeCell ref="C10:F10"/>
    <mergeCell ref="C12:D12"/>
    <mergeCell ref="E12:F12"/>
    <mergeCell ref="B11:F11"/>
    <mergeCell ref="G8:K9"/>
    <mergeCell ref="L8:P9"/>
    <mergeCell ref="Q8:U9"/>
    <mergeCell ref="H10:K10"/>
    <mergeCell ref="R10:U10"/>
    <mergeCell ref="R12:S12"/>
    <mergeCell ref="T12:U12"/>
    <mergeCell ref="C19:D19"/>
    <mergeCell ref="E19:F19"/>
    <mergeCell ref="C17:D17"/>
    <mergeCell ref="E17:F17"/>
    <mergeCell ref="C18:D18"/>
    <mergeCell ref="E18:F18"/>
    <mergeCell ref="M18:N18"/>
    <mergeCell ref="O18:P18"/>
    <mergeCell ref="M19:N19"/>
    <mergeCell ref="O19:P19"/>
    <mergeCell ref="H18:I18"/>
    <mergeCell ref="M10:P10"/>
    <mergeCell ref="M12:N12"/>
    <mergeCell ref="O12:P12"/>
    <mergeCell ref="M13:N13"/>
    <mergeCell ref="O13:P13"/>
    <mergeCell ref="M14:N14"/>
    <mergeCell ref="O14:P14"/>
    <mergeCell ref="R17:S17"/>
    <mergeCell ref="T17:U17"/>
    <mergeCell ref="R18:S18"/>
    <mergeCell ref="T18:U18"/>
    <mergeCell ref="R13:S13"/>
    <mergeCell ref="T13:U13"/>
    <mergeCell ref="R14:S14"/>
    <mergeCell ref="T14:U14"/>
    <mergeCell ref="R15:S15"/>
    <mergeCell ref="T15:U15"/>
    <mergeCell ref="H19:I19"/>
    <mergeCell ref="J19:K19"/>
    <mergeCell ref="R19:S19"/>
    <mergeCell ref="T19:U19"/>
    <mergeCell ref="G22:K23"/>
    <mergeCell ref="H24:K24"/>
    <mergeCell ref="H26:I26"/>
    <mergeCell ref="J26:K26"/>
    <mergeCell ref="H27:I27"/>
    <mergeCell ref="J27:K27"/>
    <mergeCell ref="L22:P23"/>
    <mergeCell ref="M24:P24"/>
    <mergeCell ref="M26:N26"/>
    <mergeCell ref="O26:P26"/>
    <mergeCell ref="M27:N27"/>
    <mergeCell ref="O27:P27"/>
    <mergeCell ref="Q22:U23"/>
    <mergeCell ref="R24:U24"/>
    <mergeCell ref="R26:S26"/>
    <mergeCell ref="T26:U26"/>
    <mergeCell ref="R27:S27"/>
    <mergeCell ref="T27:U27"/>
    <mergeCell ref="Q25:U25"/>
    <mergeCell ref="H15:I15"/>
    <mergeCell ref="J15:K15"/>
    <mergeCell ref="H12:I12"/>
    <mergeCell ref="J12:K12"/>
    <mergeCell ref="H13:I13"/>
    <mergeCell ref="J13:K13"/>
    <mergeCell ref="H14:I14"/>
    <mergeCell ref="J14:K14"/>
    <mergeCell ref="J18:K18"/>
    <mergeCell ref="B22:F23"/>
    <mergeCell ref="C24:F24"/>
    <mergeCell ref="J29:K29"/>
    <mergeCell ref="C26:D26"/>
    <mergeCell ref="H28:I28"/>
    <mergeCell ref="C34:D34"/>
    <mergeCell ref="E34:F34"/>
    <mergeCell ref="H32:I32"/>
    <mergeCell ref="J32:K32"/>
    <mergeCell ref="H33:I33"/>
    <mergeCell ref="J33:K33"/>
    <mergeCell ref="H29:I29"/>
    <mergeCell ref="J31:K31"/>
    <mergeCell ref="C31:D31"/>
    <mergeCell ref="E31:F31"/>
    <mergeCell ref="C32:D32"/>
    <mergeCell ref="E32:F32"/>
    <mergeCell ref="C33:D33"/>
    <mergeCell ref="E33:F33"/>
    <mergeCell ref="E26:F26"/>
    <mergeCell ref="C27:D27"/>
    <mergeCell ref="E27:F27"/>
    <mergeCell ref="C28:D28"/>
    <mergeCell ref="E28:F28"/>
    <mergeCell ref="C29:D29"/>
    <mergeCell ref="E29:F29"/>
    <mergeCell ref="J28:K28"/>
    <mergeCell ref="R29:S29"/>
    <mergeCell ref="T29:U29"/>
    <mergeCell ref="Q54:U54"/>
    <mergeCell ref="B40:J59"/>
    <mergeCell ref="Q46:U47"/>
    <mergeCell ref="R48:U48"/>
    <mergeCell ref="Q49:U49"/>
    <mergeCell ref="R50:S50"/>
    <mergeCell ref="T50:U50"/>
    <mergeCell ref="R51:S51"/>
    <mergeCell ref="T51:U51"/>
    <mergeCell ref="R28:S28"/>
    <mergeCell ref="T28:U28"/>
    <mergeCell ref="M31:N31"/>
    <mergeCell ref="O31:P31"/>
    <mergeCell ref="M32:N32"/>
    <mergeCell ref="O32:P32"/>
    <mergeCell ref="M33:N33"/>
    <mergeCell ref="O33:P33"/>
  </mergeCells>
  <phoneticPr fontId="2" type="noConversion"/>
  <conditionalFormatting sqref="H13:K13 H18:K18">
    <cfRule type="cellIs" dxfId="22" priority="62" operator="notBetween">
      <formula>80</formula>
      <formula>240</formula>
    </cfRule>
  </conditionalFormatting>
  <conditionalFormatting sqref="H13:K13 H18:K18">
    <cfRule type="containsBlanks" priority="61" stopIfTrue="1">
      <formula>LEN(TRIM(H13))=0</formula>
    </cfRule>
  </conditionalFormatting>
  <conditionalFormatting sqref="H14:K14 H19:K19">
    <cfRule type="cellIs" dxfId="21" priority="60" operator="notBetween">
      <formula>40</formula>
      <formula>150</formula>
    </cfRule>
  </conditionalFormatting>
  <conditionalFormatting sqref="H14:K14 H19:K19">
    <cfRule type="containsBlanks" priority="59" stopIfTrue="1">
      <formula>LEN(TRIM(H14))=0</formula>
    </cfRule>
  </conditionalFormatting>
  <conditionalFormatting sqref="R51:U51 R56:U56">
    <cfRule type="cellIs" dxfId="20" priority="42" operator="notBetween">
      <formula>80</formula>
      <formula>240</formula>
    </cfRule>
  </conditionalFormatting>
  <conditionalFormatting sqref="R51:U51 R56:U56">
    <cfRule type="containsBlanks" priority="41" stopIfTrue="1">
      <formula>LEN(TRIM(R51))=0</formula>
    </cfRule>
  </conditionalFormatting>
  <conditionalFormatting sqref="R52:U52 R57:U57">
    <cfRule type="cellIs" dxfId="19" priority="40" operator="notBetween">
      <formula>40</formula>
      <formula>150</formula>
    </cfRule>
  </conditionalFormatting>
  <conditionalFormatting sqref="R52:U52 R57:U57">
    <cfRule type="containsBlanks" priority="39" stopIfTrue="1">
      <formula>LEN(TRIM(R52))=0</formula>
    </cfRule>
  </conditionalFormatting>
  <conditionalFormatting sqref="H15:K15 H20:K20">
    <cfRule type="cellIs" dxfId="18" priority="38" operator="notBetween">
      <formula>40</formula>
      <formula>200</formula>
    </cfRule>
  </conditionalFormatting>
  <conditionalFormatting sqref="H15:K15 H20:K20">
    <cfRule type="containsBlanks" priority="37" stopIfTrue="1">
      <formula>LEN(TRIM(H15))=0</formula>
    </cfRule>
  </conditionalFormatting>
  <conditionalFormatting sqref="M13:P13 M18:P18">
    <cfRule type="cellIs" dxfId="17" priority="36" operator="notBetween">
      <formula>80</formula>
      <formula>240</formula>
    </cfRule>
  </conditionalFormatting>
  <conditionalFormatting sqref="M13:P13 M18:P18">
    <cfRule type="containsBlanks" priority="35" stopIfTrue="1">
      <formula>LEN(TRIM(M13))=0</formula>
    </cfRule>
  </conditionalFormatting>
  <conditionalFormatting sqref="M14:P14 M19:P19">
    <cfRule type="cellIs" dxfId="16" priority="34" operator="notBetween">
      <formula>40</formula>
      <formula>150</formula>
    </cfRule>
  </conditionalFormatting>
  <conditionalFormatting sqref="M14:P14 M19:P19">
    <cfRule type="containsBlanks" priority="33" stopIfTrue="1">
      <formula>LEN(TRIM(M14))=0</formula>
    </cfRule>
  </conditionalFormatting>
  <conditionalFormatting sqref="M15:P15 M20:P20">
    <cfRule type="cellIs" dxfId="15" priority="32" operator="notBetween">
      <formula>40</formula>
      <formula>200</formula>
    </cfRule>
  </conditionalFormatting>
  <conditionalFormatting sqref="M15:P15 M20:P20">
    <cfRule type="containsBlanks" priority="31" stopIfTrue="1">
      <formula>LEN(TRIM(M15))=0</formula>
    </cfRule>
  </conditionalFormatting>
  <conditionalFormatting sqref="R13:U13 R18:U18">
    <cfRule type="cellIs" dxfId="14" priority="30" operator="notBetween">
      <formula>80</formula>
      <formula>240</formula>
    </cfRule>
  </conditionalFormatting>
  <conditionalFormatting sqref="R13:U13 R18:U18">
    <cfRule type="containsBlanks" priority="29" stopIfTrue="1">
      <formula>LEN(TRIM(R13))=0</formula>
    </cfRule>
  </conditionalFormatting>
  <conditionalFormatting sqref="R14:U14 R19:U19">
    <cfRule type="cellIs" dxfId="13" priority="28" operator="notBetween">
      <formula>40</formula>
      <formula>150</formula>
    </cfRule>
  </conditionalFormatting>
  <conditionalFormatting sqref="R14:U14 R19:U19">
    <cfRule type="containsBlanks" priority="27" stopIfTrue="1">
      <formula>LEN(TRIM(R14))=0</formula>
    </cfRule>
  </conditionalFormatting>
  <conditionalFormatting sqref="R15:U15 R20:U20">
    <cfRule type="cellIs" dxfId="12" priority="26" operator="notBetween">
      <formula>40</formula>
      <formula>200</formula>
    </cfRule>
  </conditionalFormatting>
  <conditionalFormatting sqref="R15:U15 R20:U20">
    <cfRule type="containsBlanks" priority="25" stopIfTrue="1">
      <formula>LEN(TRIM(R15))=0</formula>
    </cfRule>
  </conditionalFormatting>
  <conditionalFormatting sqref="M27:P27 M32:P32">
    <cfRule type="cellIs" dxfId="11" priority="24" operator="notBetween">
      <formula>80</formula>
      <formula>240</formula>
    </cfRule>
  </conditionalFormatting>
  <conditionalFormatting sqref="M27:P27 M32:P32">
    <cfRule type="containsBlanks" priority="23" stopIfTrue="1">
      <formula>LEN(TRIM(M27))=0</formula>
    </cfRule>
  </conditionalFormatting>
  <conditionalFormatting sqref="M28:P28 M33:P33">
    <cfRule type="cellIs" dxfId="10" priority="22" operator="notBetween">
      <formula>40</formula>
      <formula>150</formula>
    </cfRule>
  </conditionalFormatting>
  <conditionalFormatting sqref="M28:P28 M33:P33">
    <cfRule type="containsBlanks" priority="21" stopIfTrue="1">
      <formula>LEN(TRIM(M28))=0</formula>
    </cfRule>
  </conditionalFormatting>
  <conditionalFormatting sqref="M29:P29 M34:P34">
    <cfRule type="cellIs" dxfId="9" priority="20" operator="notBetween">
      <formula>40</formula>
      <formula>200</formula>
    </cfRule>
  </conditionalFormatting>
  <conditionalFormatting sqref="M29:P29 M34:P34">
    <cfRule type="containsBlanks" priority="19" stopIfTrue="1">
      <formula>LEN(TRIM(M29))=0</formula>
    </cfRule>
  </conditionalFormatting>
  <conditionalFormatting sqref="H27:K27 H32:K32">
    <cfRule type="cellIs" dxfId="8" priority="18" operator="notBetween">
      <formula>80</formula>
      <formula>240</formula>
    </cfRule>
  </conditionalFormatting>
  <conditionalFormatting sqref="H27:K27 H32:K32">
    <cfRule type="containsBlanks" priority="17" stopIfTrue="1">
      <formula>LEN(TRIM(H27))=0</formula>
    </cfRule>
  </conditionalFormatting>
  <conditionalFormatting sqref="H28:K28 H33:K33">
    <cfRule type="cellIs" dxfId="7" priority="16" operator="notBetween">
      <formula>40</formula>
      <formula>150</formula>
    </cfRule>
  </conditionalFormatting>
  <conditionalFormatting sqref="H28:K28 H33:K33">
    <cfRule type="containsBlanks" priority="15" stopIfTrue="1">
      <formula>LEN(TRIM(H28))=0</formula>
    </cfRule>
  </conditionalFormatting>
  <conditionalFormatting sqref="H29:K29 H34:K34">
    <cfRule type="cellIs" dxfId="6" priority="14" operator="notBetween">
      <formula>40</formula>
      <formula>200</formula>
    </cfRule>
  </conditionalFormatting>
  <conditionalFormatting sqref="H29:K29 H34:K34">
    <cfRule type="containsBlanks" priority="13" stopIfTrue="1">
      <formula>LEN(TRIM(H29))=0</formula>
    </cfRule>
  </conditionalFormatting>
  <conditionalFormatting sqref="C13:F13 C18:F18">
    <cfRule type="cellIs" dxfId="5" priority="12" operator="notBetween">
      <formula>80</formula>
      <formula>240</formula>
    </cfRule>
  </conditionalFormatting>
  <conditionalFormatting sqref="C13:F13 C18:F18">
    <cfRule type="containsBlanks" priority="11" stopIfTrue="1">
      <formula>LEN(TRIM(C13))=0</formula>
    </cfRule>
  </conditionalFormatting>
  <conditionalFormatting sqref="C14:F14 C19:F19">
    <cfRule type="cellIs" dxfId="4" priority="10" operator="notBetween">
      <formula>40</formula>
      <formula>150</formula>
    </cfRule>
  </conditionalFormatting>
  <conditionalFormatting sqref="C14:F14 C19:F19">
    <cfRule type="containsBlanks" priority="9" stopIfTrue="1">
      <formula>LEN(TRIM(C14))=0</formula>
    </cfRule>
  </conditionalFormatting>
  <conditionalFormatting sqref="C15:F15 C20:F20">
    <cfRule type="cellIs" dxfId="3" priority="8" operator="notBetween">
      <formula>40</formula>
      <formula>200</formula>
    </cfRule>
  </conditionalFormatting>
  <conditionalFormatting sqref="C15:F15 C20:F20">
    <cfRule type="containsBlanks" priority="7" stopIfTrue="1">
      <formula>LEN(TRIM(C15))=0</formula>
    </cfRule>
  </conditionalFormatting>
  <conditionalFormatting sqref="C27:F27 C32:F32">
    <cfRule type="cellIs" dxfId="2" priority="6" operator="notBetween">
      <formula>80</formula>
      <formula>240</formula>
    </cfRule>
  </conditionalFormatting>
  <conditionalFormatting sqref="C27:F27 C32:F32">
    <cfRule type="containsBlanks" priority="5" stopIfTrue="1">
      <formula>LEN(TRIM(C27))=0</formula>
    </cfRule>
  </conditionalFormatting>
  <conditionalFormatting sqref="C28:F28 C33:F33">
    <cfRule type="cellIs" dxfId="1" priority="4" operator="notBetween">
      <formula>40</formula>
      <formula>150</formula>
    </cfRule>
  </conditionalFormatting>
  <conditionalFormatting sqref="C28:F28 C33:F33">
    <cfRule type="containsBlanks" priority="3" stopIfTrue="1">
      <formula>LEN(TRIM(C28))=0</formula>
    </cfRule>
  </conditionalFormatting>
  <conditionalFormatting sqref="C29:F29 C34:F34">
    <cfRule type="cellIs" dxfId="0" priority="2" operator="notBetween">
      <formula>40</formula>
      <formula>200</formula>
    </cfRule>
  </conditionalFormatting>
  <conditionalFormatting sqref="C29:F29 C34:F34">
    <cfRule type="containsBlanks" priority="1" stopIfTrue="1">
      <formula>LEN(TRIM(C29))=0</formula>
    </cfRule>
  </conditionalFormatting>
  <pageMargins left="0.7" right="0.7" top="0.75" bottom="0.75" header="0.3" footer="0.3"/>
  <pageSetup scale="54" orientation="landscape" verticalDpi="4294967295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39C46C0EF75348BDAFF3510513AB3B" ma:contentTypeVersion="7" ma:contentTypeDescription="Crée un document." ma:contentTypeScope="" ma:versionID="3effa41e7f7ef5134a26868e1dedf8d6">
  <xsd:schema xmlns:xsd="http://www.w3.org/2001/XMLSchema" xmlns:xs="http://www.w3.org/2001/XMLSchema" xmlns:p="http://schemas.microsoft.com/office/2006/metadata/properties" xmlns:ns3="8f05ad3e-77df-4c9e-b2d9-fcf9ab76a574" xmlns:ns4="26bb2c67-965a-418e-89dd-f40d400edb1f" targetNamespace="http://schemas.microsoft.com/office/2006/metadata/properties" ma:root="true" ma:fieldsID="7b9bb12139c5b77c974ba57fc984ba0c" ns3:_="" ns4:_="">
    <xsd:import namespace="8f05ad3e-77df-4c9e-b2d9-fcf9ab76a574"/>
    <xsd:import namespace="26bb2c67-965a-418e-89dd-f40d400edb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5ad3e-77df-4c9e-b2d9-fcf9ab76a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b2c67-965a-418e-89dd-f40d400ed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075B4-77D8-4E20-91AC-B86BA903367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bb2c67-965a-418e-89dd-f40d400edb1f"/>
    <ds:schemaRef ds:uri="8f05ad3e-77df-4c9e-b2d9-fcf9ab76a5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79E1E2-4189-4773-9092-025D5408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5ad3e-77df-4c9e-b2d9-fcf9ab76a574"/>
    <ds:schemaRef ds:uri="26bb2c67-965a-418e-89dd-f40d400ed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731F24-3240-4A61-ADC1-1DD8CAD2A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Leroux</dc:creator>
  <cp:lastModifiedBy>Simon</cp:lastModifiedBy>
  <cp:lastPrinted>2021-09-10T19:17:47Z</cp:lastPrinted>
  <dcterms:created xsi:type="dcterms:W3CDTF">2021-07-15T04:00:10Z</dcterms:created>
  <dcterms:modified xsi:type="dcterms:W3CDTF">2021-09-29T06:40:13Z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0x010100EF39C46C0EF75348BDAFF3510513AB3B</vt:lpwstr>
  </property>
</Properties>
</file>